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rmcc-my.sharepoint.com/personal/kcarpenter_uarichmountain_edu/Documents/Documents/Documents/School/UofARichMountain (1)/Academic Affairs-MOUs/UAFayetteville 2+2/"/>
    </mc:Choice>
  </mc:AlternateContent>
  <xr:revisionPtr revIDLastSave="0" documentId="8_{ACB5B2CC-99EE-4A3D-954B-914870946D72}" xr6:coauthVersionLast="47" xr6:coauthVersionMax="47" xr10:uidLastSave="{00000000-0000-0000-0000-000000000000}"/>
  <bookViews>
    <workbookView xWindow="-120" yWindow="-120" windowWidth="24240" windowHeight="17520" xr2:uid="{CD9DEF9F-E451-46A9-89FE-8864AC5C5096}"/>
  </bookViews>
  <sheets>
    <sheet name="Sheet1" sheetId="1" r:id="rId1"/>
  </sheets>
  <definedNames>
    <definedName name="_xlnm.Print_Area" localSheetId="0">Sheet1!$A$1:$I$92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67" i="1"/>
  <c r="D67" i="1"/>
</calcChain>
</file>

<file path=xl/sharedStrings.xml><?xml version="1.0" encoding="utf-8"?>
<sst xmlns="http://schemas.openxmlformats.org/spreadsheetml/2006/main" count="263" uniqueCount="187">
  <si>
    <t>ENGL 10103</t>
  </si>
  <si>
    <t>ENGL 10203</t>
  </si>
  <si>
    <t>MATH 11003</t>
  </si>
  <si>
    <t>College Algebra</t>
  </si>
  <si>
    <t>Composition I</t>
  </si>
  <si>
    <t>Cr Hrs</t>
  </si>
  <si>
    <t>Taken at the University of Arkansas - Fayetteville</t>
  </si>
  <si>
    <t>***Requirements subject to change. Students must confirm classes with an advisor.***</t>
  </si>
  <si>
    <t>MATH 21003</t>
  </si>
  <si>
    <t>BIOL 10103</t>
  </si>
  <si>
    <t>NUTR 12103</t>
  </si>
  <si>
    <t>SPCH 10003</t>
  </si>
  <si>
    <t xml:space="preserve">Course </t>
  </si>
  <si>
    <t>Course Name</t>
  </si>
  <si>
    <t>Category</t>
  </si>
  <si>
    <t>Row Labels</t>
  </si>
  <si>
    <t>Grand Total</t>
  </si>
  <si>
    <t>Sum of Cr Hrs</t>
  </si>
  <si>
    <t>SMC English</t>
  </si>
  <si>
    <t>General Electives</t>
  </si>
  <si>
    <t>Summary Table</t>
  </si>
  <si>
    <t>Taken at the University of Arkansas - Rich Mountain to earn Associate of Science in Exercise Science</t>
  </si>
  <si>
    <t>Counts at the University of Arkansas - Fayetteville towards the Exercise Science, Bachelor of Science (EXSC) degree</t>
  </si>
  <si>
    <t xml:space="preserve">_____ ENGL 10103 English Composition I  (F,S) </t>
  </si>
  <si>
    <t>_____ ENGL 10203 English Composition II  (F,S)</t>
  </si>
  <si>
    <t>_____ SPCH 10003 Oral Communication (F,S)</t>
  </si>
  <si>
    <t>COMMUNICATION Nine (9) hours required</t>
  </si>
  <si>
    <t>ARTS AND HUMANITIES Six (6) hours required from the following</t>
  </si>
  <si>
    <t>_____ ARHS 10003 Art Appreciation (F,S)</t>
  </si>
  <si>
    <t>_____ THTR 10003 Theatre Arts Appreciation (F,S)</t>
  </si>
  <si>
    <t>_____ MUSC 10003 Music Appreciation (F,S)</t>
  </si>
  <si>
    <t>_____ PHIL 11003 Philosophy (F, S)</t>
  </si>
  <si>
    <t>_____ ENGL 21103 World Literature I * (F,S)</t>
  </si>
  <si>
    <t>_____ ENGL 21203 World Literature II * (F,S)</t>
  </si>
  <si>
    <t>MATH three (3) three hours required:</t>
  </si>
  <si>
    <t>_____ HIST 21103 US History to 1865</t>
  </si>
  <si>
    <t>_____ HIST 21203 US History from 1865</t>
  </si>
  <si>
    <t>_____ PLSC 20003 American National Government</t>
  </si>
  <si>
    <t>______ ECON 22003 Microeconomics (F)</t>
  </si>
  <si>
    <t>______ ECON 21003 Macroeconomics (S)</t>
  </si>
  <si>
    <t>______ HIST 11103 World Civilizations I (F,S)</t>
  </si>
  <si>
    <t>______ HIST 11203 World Civilizations II (F,S)</t>
  </si>
  <si>
    <t>______ HIST 21103 U.S. History I (F,S)</t>
  </si>
  <si>
    <t xml:space="preserve">______ HIST 21203 U.S. History II (F,S) </t>
  </si>
  <si>
    <t>______ PSYC 11003 General Psychology (F,S)</t>
  </si>
  <si>
    <t>______ SOCI 10103 Introduction to Sociology (F,S)</t>
  </si>
  <si>
    <t xml:space="preserve">SCIENCE Eight (8) hours required </t>
  </si>
  <si>
    <t>Exercise Science CORE Twelve (12) hours required:</t>
  </si>
  <si>
    <t xml:space="preserve">_____ NUTR 25243 Nutrition (F,S) </t>
  </si>
  <si>
    <t xml:space="preserve">_____ HEAL 10003 Health &amp; Safety (F,S) </t>
  </si>
  <si>
    <t>_____ EXSC 27303 Introduction to Exercise Science (F)</t>
  </si>
  <si>
    <t>_____ HEAL 22003 3hr First Aid (S)</t>
  </si>
  <si>
    <t xml:space="preserve">ELECTIVES Thirteen (13) hours required from the following: </t>
  </si>
  <si>
    <t>_____ BIOL 10103 Biological Science</t>
  </si>
  <si>
    <t>_____ BIOL 10101 Biological Science Lab</t>
  </si>
  <si>
    <t>_____ CHEM 14103 University Chemistry I</t>
  </si>
  <si>
    <t>_____ CHEM 14101 University Chemistry I Lab</t>
  </si>
  <si>
    <t>_____ CHEM 14203 University Chemistry II</t>
  </si>
  <si>
    <t>_____ CHEM 14201 University Chemistry II Lab</t>
  </si>
  <si>
    <t>_____ BIOL 20263 Microbiology and Immunology</t>
  </si>
  <si>
    <t>_____ BIOL 20161 Microbiology and Immunology Lab</t>
  </si>
  <si>
    <t>_____ HIMT 10043 Medical Terminology</t>
  </si>
  <si>
    <t>_____ CPSI 10003 Computer Applications</t>
  </si>
  <si>
    <t>_____ MATH 21003 Statistics</t>
  </si>
  <si>
    <t>_____ MATH 12003 Plane Trigonometry</t>
  </si>
  <si>
    <t>_____ HPR 1 hour Physical Education Course (F, S)</t>
  </si>
  <si>
    <t>_____ MATH 11003 College Algebra (or higher)</t>
  </si>
  <si>
    <t>MATH 12003</t>
  </si>
  <si>
    <t>SMC Math</t>
  </si>
  <si>
    <t>BIOL 10101</t>
  </si>
  <si>
    <t>SMC Science</t>
  </si>
  <si>
    <t>CHEM 14103</t>
  </si>
  <si>
    <t>University Chemistry I Laboratory</t>
  </si>
  <si>
    <t>CHEM 14101</t>
  </si>
  <si>
    <t>PSYC 20003</t>
  </si>
  <si>
    <t>SMC Social Science</t>
  </si>
  <si>
    <t>SMC Fine Arts</t>
  </si>
  <si>
    <t>SMC Humanities</t>
  </si>
  <si>
    <t>THTR 10003</t>
  </si>
  <si>
    <t>ARHS 10003</t>
  </si>
  <si>
    <t xml:space="preserve">SMC US History </t>
  </si>
  <si>
    <t>SOCI 10103.</t>
  </si>
  <si>
    <t>BIOL 24003</t>
  </si>
  <si>
    <t>BIOL 24001</t>
  </si>
  <si>
    <t>BIOL 24103</t>
  </si>
  <si>
    <t>BIOL 24101</t>
  </si>
  <si>
    <t>Additional Required Sciences</t>
  </si>
  <si>
    <t>CHEM 14203</t>
  </si>
  <si>
    <t>CHEM 14201</t>
  </si>
  <si>
    <t>CHEM 26103</t>
  </si>
  <si>
    <t>CHEM 26101</t>
  </si>
  <si>
    <t>PHYS 20103</t>
  </si>
  <si>
    <t>&amp; PHYS 20101</t>
  </si>
  <si>
    <t>Fundamentals of Nutrition*</t>
  </si>
  <si>
    <t>*Pending further approval</t>
  </si>
  <si>
    <t>Additional Non-EXSC Req.</t>
  </si>
  <si>
    <t>PSYC 30203</t>
  </si>
  <si>
    <t>Psychopathology</t>
  </si>
  <si>
    <t>EXSC 26603</t>
  </si>
  <si>
    <t>EXSC 27303</t>
  </si>
  <si>
    <t>Introduction to Exercise Science</t>
  </si>
  <si>
    <t>EXSC 31503</t>
  </si>
  <si>
    <t>Exercise Physiology</t>
  </si>
  <si>
    <t>EXSC 33503</t>
  </si>
  <si>
    <t>Mechanics of Human Movement</t>
  </si>
  <si>
    <t>EXSC 35303</t>
  </si>
  <si>
    <t>Laboratory Techniques</t>
  </si>
  <si>
    <t>EXSC 43203</t>
  </si>
  <si>
    <t>Exercise Prescription</t>
  </si>
  <si>
    <t>EXSC 47803</t>
  </si>
  <si>
    <t>Sport and Exercise Psychology</t>
  </si>
  <si>
    <t>EXSC 48303</t>
  </si>
  <si>
    <t>Exercise Applications for Special Populations</t>
  </si>
  <si>
    <t>Exercise Science Core Required</t>
  </si>
  <si>
    <t>EXSC 49003</t>
  </si>
  <si>
    <t>EXSC Elective or ATTR 53104</t>
  </si>
  <si>
    <t>Related Electives</t>
  </si>
  <si>
    <t>Social Science SMC</t>
  </si>
  <si>
    <r>
      <t>SOCIAL SCIENCES:</t>
    </r>
    <r>
      <rPr>
        <sz val="11"/>
        <color theme="1"/>
        <rFont val="Aptos Narrow"/>
        <family val="2"/>
        <scheme val="minor"/>
      </rPr>
      <t xml:space="preserve">  Nine (9) hours required</t>
    </r>
  </si>
  <si>
    <r>
      <t>Internship in Exercise Science </t>
    </r>
    <r>
      <rPr>
        <vertAlign val="superscript"/>
        <sz val="11"/>
        <color rgb="FF222222"/>
        <rFont val="Aptos Narrow"/>
        <family val="2"/>
        <scheme val="minor"/>
      </rPr>
      <t>2</t>
    </r>
  </si>
  <si>
    <t>&lt;---total hours</t>
  </si>
  <si>
    <t>_____ BIOL 24003 Human Anatomy  (F)</t>
  </si>
  <si>
    <t>_____ BIOL 24001 Human Anatomy Lab (F)</t>
  </si>
  <si>
    <t>_____ BIOL 24103 Human Physiology  (S)</t>
  </si>
  <si>
    <t>_____ BIOL 24101 Human Physiology Lab (S)</t>
  </si>
  <si>
    <t>3 hours from the following:</t>
  </si>
  <si>
    <t>MUSC 10003</t>
  </si>
  <si>
    <t>Experiencing Music</t>
  </si>
  <si>
    <t>PHIL 20003</t>
  </si>
  <si>
    <t xml:space="preserve">Introduction to Philosophy </t>
  </si>
  <si>
    <t>ENGL 11103</t>
  </si>
  <si>
    <t xml:space="preserve">World Literature: Beginnings to 1650 CE </t>
  </si>
  <si>
    <t>ENGL 11203</t>
  </si>
  <si>
    <t>World Literature: 1650CE to Present</t>
  </si>
  <si>
    <t>US HISTORY OR GOVERNMENT Six hours (6) from the following</t>
  </si>
  <si>
    <t>Required:</t>
  </si>
  <si>
    <t>PLSC 20003</t>
  </si>
  <si>
    <t>American National Government</t>
  </si>
  <si>
    <t>Three hours (3) from the following:</t>
  </si>
  <si>
    <t>HIST 20003</t>
  </si>
  <si>
    <t>HIST 20103</t>
  </si>
  <si>
    <t>History of the American People, 1877 to Present</t>
  </si>
  <si>
    <t>Principles of Macroeconomics</t>
  </si>
  <si>
    <t>Principles of Microeconomics</t>
  </si>
  <si>
    <t>ECON 22003</t>
  </si>
  <si>
    <t>ECON 21003</t>
  </si>
  <si>
    <t>History of the American People to 1877 (if not taken above)</t>
  </si>
  <si>
    <t>History of the American People, 1877 to Present (if not taken above)</t>
  </si>
  <si>
    <t>SMC US History or SMC Social Science</t>
  </si>
  <si>
    <t>HIST 11193</t>
  </si>
  <si>
    <t>HIST 11293</t>
  </si>
  <si>
    <t xml:space="preserve">Institutions and Ideas of World Civilizations I </t>
  </si>
  <si>
    <t>Institutions and Ideas of World Civilizations II</t>
  </si>
  <si>
    <t xml:space="preserve">Plane Trigonometry </t>
  </si>
  <si>
    <t>ATTR, EXSC, PBHL, CHLP, SOCI, SPED, FDSC, NUTR, CHEM, STAT, CDIS, BIOL, ANTH, HDFS, ANSC, CNED, PHED, PSYC, SCWK, HRWD, HESC, POSC, PHYS, RESM, MATH</t>
  </si>
  <si>
    <t xml:space="preserve">Related Electives from: </t>
  </si>
  <si>
    <t>Terminology for the Health Professions </t>
  </si>
  <si>
    <t>Terminology for the Health Professions (would count at UAF if taken at UARM)</t>
  </si>
  <si>
    <t>&lt;---Will not count toward SMC</t>
  </si>
  <si>
    <t>Plane Trigonometry (Required for UAF EXSC degree; can take at UARM or UAF)</t>
  </si>
  <si>
    <t xml:space="preserve">Principles of Statistics </t>
  </si>
  <si>
    <t xml:space="preserve">and College Physics I Laboratory </t>
  </si>
  <si>
    <t xml:space="preserve">College Physics I </t>
  </si>
  <si>
    <t xml:space="preserve">and Organic Physiological Chemistry Laboratory </t>
  </si>
  <si>
    <t>Organic Physiological Chemistry</t>
  </si>
  <si>
    <t>University Chemistry II Laboratory</t>
  </si>
  <si>
    <t xml:space="preserve">University Chemistry II </t>
  </si>
  <si>
    <t xml:space="preserve">University Chemistry I </t>
  </si>
  <si>
    <t xml:space="preserve">Principles of Biology </t>
  </si>
  <si>
    <t xml:space="preserve">Principles of Biology Laboratory </t>
  </si>
  <si>
    <t xml:space="preserve">Composition II </t>
  </si>
  <si>
    <t xml:space="preserve">Public Speaking </t>
  </si>
  <si>
    <t xml:space="preserve">Basic Course in the Arts: Art Lecture </t>
  </si>
  <si>
    <t xml:space="preserve">Theatre Appreciation </t>
  </si>
  <si>
    <t xml:space="preserve">History of the American People to 1877 </t>
  </si>
  <si>
    <t xml:space="preserve">General Psychology </t>
  </si>
  <si>
    <t xml:space="preserve"> General Sociology</t>
  </si>
  <si>
    <t xml:space="preserve">Human Anatomy </t>
  </si>
  <si>
    <t>Human Anatomy Laboratory (or Anatomy &amp; Physiology I)</t>
  </si>
  <si>
    <t xml:space="preserve">Human Physiology </t>
  </si>
  <si>
    <t>Human Physiology Laboratory  (or Anatomy &amp; Physiology II)</t>
  </si>
  <si>
    <t>PBHL 11003</t>
  </si>
  <si>
    <t>Personal Health &amp; Safety</t>
  </si>
  <si>
    <t>PBHL 2990T</t>
  </si>
  <si>
    <t>PBHL Transfer Course</t>
  </si>
  <si>
    <t>MATH 21003</t>
  </si>
  <si>
    <t>Principles of Statistics (Required for UAF EXSC degree; can take at UARM or UAF)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</si>
</sst>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1"/>
      <color rgb="FF44444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i/>
      <u/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u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0"/>
      <color rgb="FF222222"/>
      <name val="Inherit"/>
    </font>
    <font>
      <sz val="10"/>
      <color rgb="FF222222"/>
      <name val="Arial"/>
      <family val="2"/>
    </font>
    <font>
      <u/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sz val="11"/>
      <color rgb="FF222222"/>
      <name val="Aptos Narrow"/>
      <family val="2"/>
      <scheme val="minor"/>
    </font>
    <font>
      <vertAlign val="superscript"/>
      <sz val="11"/>
      <color rgb="FF222222"/>
      <name val="Aptos Narrow"/>
      <family val="2"/>
      <scheme val="minor"/>
    </font>
    <font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trike/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sz val="10"/>
      <color rgb="FF222222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0" fontId="14" fillId="2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16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/>
    <xf numFmtId="0" fontId="1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1" fillId="0" borderId="1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1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pivotButton="1"/>
    <xf numFmtId="0" fontId="10" fillId="0" borderId="1" xfId="0" applyFont="1" applyBorder="1" applyAlignment="1">
      <alignment horizontal="left" wrapText="1"/>
    </xf>
    <xf numFmtId="0" fontId="21" fillId="0" borderId="1" xfId="1" applyFont="1" applyFill="1" applyBorder="1" applyAlignment="1">
      <alignment horizontal="left" vertical="top"/>
    </xf>
    <xf numFmtId="0" fontId="21" fillId="0" borderId="1" xfId="1" applyFont="1" applyFill="1" applyBorder="1" applyAlignment="1">
      <alignment horizontal="right" vertical="top"/>
    </xf>
    <xf numFmtId="0" fontId="21" fillId="0" borderId="1" xfId="1" applyFont="1" applyFill="1" applyBorder="1" applyAlignment="1">
      <alignment horizontal="right" vertical="center"/>
    </xf>
    <xf numFmtId="0" fontId="19" fillId="3" borderId="2" xfId="0" applyFont="1" applyFill="1" applyBorder="1" applyAlignment="1">
      <alignment horizontal="right" vertical="top"/>
    </xf>
    <xf numFmtId="0" fontId="20" fillId="3" borderId="2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3" xfId="0" applyBorder="1"/>
    <xf numFmtId="0" fontId="14" fillId="6" borderId="1" xfId="0" applyFont="1" applyFill="1" applyBorder="1"/>
    <xf numFmtId="0" fontId="14" fillId="6" borderId="1" xfId="0" applyFont="1" applyFill="1" applyBorder="1" applyAlignment="1">
      <alignment vertical="center"/>
    </xf>
    <xf numFmtId="0" fontId="22" fillId="6" borderId="2" xfId="0" applyFont="1" applyFill="1" applyBorder="1" applyAlignment="1">
      <alignment horizontal="right" vertical="top"/>
    </xf>
    <xf numFmtId="0" fontId="14" fillId="6" borderId="0" xfId="0" applyFont="1" applyFill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5" fillId="2" borderId="1" xfId="0" applyFont="1" applyFill="1" applyBorder="1" applyAlignment="1">
      <alignment vertical="center"/>
    </xf>
    <xf numFmtId="0" fontId="0" fillId="0" borderId="3" xfId="0" applyBorder="1" applyAlignment="1">
      <alignment horizontal="right"/>
    </xf>
    <xf numFmtId="0" fontId="14" fillId="2" borderId="3" xfId="0" applyFont="1" applyFill="1" applyBorder="1"/>
    <xf numFmtId="0" fontId="1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vertical="top"/>
    </xf>
    <xf numFmtId="0" fontId="23" fillId="0" borderId="1" xfId="0" applyFont="1" applyBorder="1"/>
    <xf numFmtId="0" fontId="16" fillId="0" borderId="1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25" fillId="0" borderId="1" xfId="1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25" fillId="0" borderId="1" xfId="1" applyFont="1" applyFill="1" applyBorder="1" applyAlignment="1">
      <alignment vertical="top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8" fillId="0" borderId="1" xfId="0" applyFont="1" applyBorder="1"/>
    <xf numFmtId="0" fontId="29" fillId="0" borderId="1" xfId="0" applyFont="1" applyBorder="1" applyAlignment="1">
      <alignment wrapText="1"/>
    </xf>
    <xf numFmtId="0" fontId="30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4">
    <dxf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sz val="11"/>
        <name val="Aptos Narrow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strike val="0"/>
        <outline val="0"/>
        <shadow val="0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ew S Ganio" refreshedDate="46134.71804201389" createdVersion="8" refreshedVersion="8" minRefreshableVersion="3" recordCount="88" xr:uid="{55D2ABBB-0A9D-4134-99C4-0118883EFC8E}">
  <cacheSource type="worksheet">
    <worksheetSource name="Table1"/>
  </cacheSource>
  <cacheFields count="4">
    <cacheField name="Cr Hrs" numFmtId="0">
      <sharedItems containsString="0" containsBlank="1" containsNumber="1" containsInteger="1" minValue="1" maxValue="60"/>
    </cacheField>
    <cacheField name="Course " numFmtId="0">
      <sharedItems containsBlank="1" count="107">
        <s v="ENGL 10103"/>
        <s v="ENGL 10203"/>
        <s v="SPCH 10003"/>
        <m/>
        <s v="3 hours from the following:"/>
        <s v="ARHS 10003"/>
        <s v="MUSC 10003"/>
        <s v="THTR 10003"/>
        <s v="PHIL 20003"/>
        <s v="ENGL 11103"/>
        <s v="ENGL 11203"/>
        <s v="MATH 11003"/>
        <s v="PLSC 20003"/>
        <s v="HIST 20003"/>
        <s v="HIST 20103"/>
        <s v="Three hours (3) from the following:"/>
        <s v="ECON 22003"/>
        <s v="ECON 21003"/>
        <s v="HIST 11193"/>
        <s v="HIST 11293"/>
        <s v="PSYC 20003"/>
        <s v="SOCI 10103."/>
        <s v="BIOL 24003"/>
        <s v="BIOL 24001"/>
        <s v="BIOL 24103"/>
        <s v="BIOL 24101"/>
        <s v="NUTR 12103"/>
        <s v="PBHL 11003"/>
        <s v="EXSC 27303"/>
        <s v="PBHL 2990T"/>
        <s v="BIOL 10103"/>
        <s v="BIOL 10101"/>
        <s v="CHEM 14103"/>
        <s v="CHEM 14101"/>
        <s v="CHEM 14203"/>
        <s v="CHEM 14201"/>
        <s v="&lt;---Will not count toward SMC"/>
        <s v="EXSC 26603"/>
        <s v="MATH 21003"/>
        <s v="MATH 12003"/>
        <s v="General Electives"/>
        <s v="Taken at the University of Arkansas - Fayetteville"/>
        <s v="CHEM 26103"/>
        <s v="CHEM 26101"/>
        <s v="PHYS 20103"/>
        <s v="&amp; PHYS 20101"/>
        <s v="MATH 21003"/>
        <s v="PSYC 30203"/>
        <s v="EXSC 31503"/>
        <s v="EXSC 33503"/>
        <s v="EXSC 35303"/>
        <s v="EXSC 43203"/>
        <s v="EXSC 47803"/>
        <s v="EXSC 48303"/>
        <s v="EXSC 49003"/>
        <s v="EXSC Elective or ATTR 53104"/>
        <s v="Related Electives from: "/>
        <s v="Related Electives" u="1"/>
        <s v="*optional* Could take this UARM required class and it would count at UAF:" u="1"/>
        <s v="Related Electives chosen from ATTR, EXSC, PBHL, CHLP, SOCI, SPED, FDSC, NUTR, CHEM, STAT, CDIS, BIOL, ANTH, HDFS, ANSC, CNED, PHED, PSYC, SCWK, HRWD, HESC, POSC, PHYS, RESM, MATH" u="1"/>
        <s v="3 hours from the following" u="1"/>
        <s v="HIST 20003. " u="1"/>
        <s v="Other Choices may exist:" u="1"/>
        <s v="*optional* Could take this UAF required class and it would count at UAF:" u="1"/>
        <s v="SOCI 10103" u="1"/>
        <s v="PSYC 30903" u="1"/>
        <s v="PBHL 26603" u="1"/>
        <s v="BIOL 24003" u="1"/>
        <s v="&amp; BIOL 24001" u="1"/>
        <s v="BIOL 24103" u="1"/>
        <s v="&amp; BIOL 24101" u="1"/>
        <s v="General Elective" u="1"/>
        <s v="&amp; BIOL 10101" u="1"/>
        <s v="CHEM 14103" u="1"/>
        <s v="&amp; CHEM 14101" u="1"/>
        <s v="or CHEM 14203" u="1"/>
        <s v="&amp; CHEM 14201" u="1"/>
        <s v="or CHEM 12103" u="1"/>
        <s v="&amp; CHEM 12101" u="1"/>
        <s v="Fine Arts or Humanities State Minimum Core Elective (Satisfies General Education Outcome 3.1 or 3.2)" u="1"/>
        <s v="PSYC 20003" u="1"/>
        <s v="PLSC 20003" u="1"/>
        <s v="PLSC 21003" u="1"/>
        <s v="or ESRM 24003" u="1"/>
        <s v="or STAT 28233" u="1"/>
        <s v="BIOL 20003" u="1"/>
        <s v="&amp; BIOL 20001" u="1"/>
        <s v="ENGL 30503" u="1"/>
        <s v="JOUR 10203" u="1"/>
        <s v="PBHL 34403" u="1"/>
        <s v="PBHL 11003" u="1"/>
        <s v="GEOS 30403" u="1"/>
        <s v="INST 20103" u="1"/>
        <s v="PBHL 12003" u="1"/>
        <s v="PBHL 13003" u="1"/>
        <s v="PBHL 30401" u="1"/>
        <s v="PBHL 46103" u="1"/>
        <s v="SCWK 41803" u="1"/>
        <s v="or SCWK 31603" u="1"/>
        <s v="PBHL 32002" u="1"/>
        <s v="PBHL 36403" u="1"/>
        <s v="PBHL 40403" u="1"/>
        <s v="PBHL 46003" u="1"/>
        <s v="PBHL 46203" u="1"/>
        <s v="PBHL 46403" u="1"/>
        <s v="Electives" u="1"/>
        <s v="Electives: 10 hours (4 must be 3000 or above)" u="1"/>
      </sharedItems>
    </cacheField>
    <cacheField name="Course Name" numFmtId="0">
      <sharedItems containsBlank="1"/>
    </cacheField>
    <cacheField name="Category" numFmtId="0">
      <sharedItems containsBlank="1" count="33">
        <s v="SMC English"/>
        <s v="Additional Non-EXSC Req."/>
        <m/>
        <s v="SMC Fine Arts"/>
        <s v="SMC Humanities"/>
        <s v="SMC Math"/>
        <s v="SMC Social Science"/>
        <s v="SMC US History "/>
        <s v="SMC US History or SMC Social Science"/>
        <s v="Additional Required Sciences"/>
        <s v="Related Electives"/>
        <s v="Exercise Science Core Required"/>
        <s v="SMC Science"/>
        <s v="General Electives"/>
        <s v="General Elective" u="1"/>
        <s v="SMC Mathematics" u="1"/>
        <s v="SMC Social Sciences" u="1"/>
        <s v="PBHL General Course Req" u="1"/>
        <s v="General Elective (10000/20000)" u="1"/>
        <s v="SMC Science (req by PBHL)" u="1"/>
        <s v="SMC Fine Arts/Humanities" u="1"/>
        <s v="SMC Social Science (req by PBHL)" u="1"/>
        <s v="SMC US History (req by PBHL)" u="1"/>
        <s v="Pre-PBHL requirment" u="1"/>
        <s v="PBHL required courses in-major only" u="1"/>
        <s v="General Elective (30000/40000)" u="1"/>
        <s v="Electives" u="1"/>
        <s v="English SMC" u="1"/>
        <s v="Mathematics SMC" u="1"/>
        <s v="Social Sciences SMC" u="1"/>
        <s v="Science SMC (req by PBHL)" u="1"/>
        <s v="Fine Arts/Humanities SMC" u="1"/>
        <s v="Social Science SMC (req by PBHL)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n v="3"/>
    <x v="0"/>
    <s v="Composition I"/>
    <x v="0"/>
  </r>
  <r>
    <n v="3"/>
    <x v="1"/>
    <s v="Composition II "/>
    <x v="0"/>
  </r>
  <r>
    <n v="3"/>
    <x v="2"/>
    <s v="Public Speaking "/>
    <x v="1"/>
  </r>
  <r>
    <m/>
    <x v="3"/>
    <m/>
    <x v="2"/>
  </r>
  <r>
    <m/>
    <x v="3"/>
    <m/>
    <x v="2"/>
  </r>
  <r>
    <n v="3"/>
    <x v="4"/>
    <m/>
    <x v="3"/>
  </r>
  <r>
    <m/>
    <x v="5"/>
    <s v="Basic Course in the Arts: Art Lecture "/>
    <x v="3"/>
  </r>
  <r>
    <m/>
    <x v="6"/>
    <s v="Experiencing Music"/>
    <x v="3"/>
  </r>
  <r>
    <n v="3"/>
    <x v="4"/>
    <m/>
    <x v="4"/>
  </r>
  <r>
    <m/>
    <x v="7"/>
    <s v="Theatre Appreciation "/>
    <x v="4"/>
  </r>
  <r>
    <m/>
    <x v="8"/>
    <s v="Introduction to Philosophy "/>
    <x v="4"/>
  </r>
  <r>
    <m/>
    <x v="9"/>
    <s v="World Literature: Beginnings to 1650 CE "/>
    <x v="4"/>
  </r>
  <r>
    <m/>
    <x v="10"/>
    <s v="World Literature: 1650CE to Present"/>
    <x v="4"/>
  </r>
  <r>
    <m/>
    <x v="3"/>
    <m/>
    <x v="2"/>
  </r>
  <r>
    <m/>
    <x v="3"/>
    <m/>
    <x v="2"/>
  </r>
  <r>
    <n v="3"/>
    <x v="11"/>
    <s v="College Algebra"/>
    <x v="5"/>
  </r>
  <r>
    <m/>
    <x v="3"/>
    <m/>
    <x v="2"/>
  </r>
  <r>
    <m/>
    <x v="3"/>
    <m/>
    <x v="2"/>
  </r>
  <r>
    <m/>
    <x v="3"/>
    <m/>
    <x v="2"/>
  </r>
  <r>
    <m/>
    <x v="3"/>
    <m/>
    <x v="2"/>
  </r>
  <r>
    <n v="3"/>
    <x v="12"/>
    <s v="American National Government"/>
    <x v="6"/>
  </r>
  <r>
    <n v="3"/>
    <x v="4"/>
    <m/>
    <x v="7"/>
  </r>
  <r>
    <m/>
    <x v="13"/>
    <s v="History of the American People to 1877 "/>
    <x v="7"/>
  </r>
  <r>
    <m/>
    <x v="14"/>
    <s v="History of the American People, 1877 to Present"/>
    <x v="7"/>
  </r>
  <r>
    <m/>
    <x v="3"/>
    <m/>
    <x v="2"/>
  </r>
  <r>
    <n v="3"/>
    <x v="15"/>
    <m/>
    <x v="6"/>
  </r>
  <r>
    <m/>
    <x v="16"/>
    <s v="Principles of Microeconomics"/>
    <x v="6"/>
  </r>
  <r>
    <m/>
    <x v="17"/>
    <s v="Principles of Macroeconomics"/>
    <x v="6"/>
  </r>
  <r>
    <m/>
    <x v="18"/>
    <s v="Institutions and Ideas of World Civilizations I "/>
    <x v="6"/>
  </r>
  <r>
    <m/>
    <x v="19"/>
    <s v="Institutions and Ideas of World Civilizations II"/>
    <x v="6"/>
  </r>
  <r>
    <m/>
    <x v="13"/>
    <s v="History of the American People to 1877 (if not taken above)"/>
    <x v="8"/>
  </r>
  <r>
    <m/>
    <x v="14"/>
    <s v="History of the American People, 1877 to Present (if not taken above)"/>
    <x v="8"/>
  </r>
  <r>
    <m/>
    <x v="20"/>
    <s v="General Psychology "/>
    <x v="6"/>
  </r>
  <r>
    <m/>
    <x v="21"/>
    <s v=" General Sociology"/>
    <x v="6"/>
  </r>
  <r>
    <m/>
    <x v="3"/>
    <m/>
    <x v="2"/>
  </r>
  <r>
    <m/>
    <x v="3"/>
    <m/>
    <x v="2"/>
  </r>
  <r>
    <n v="3"/>
    <x v="22"/>
    <s v="Human Anatomy "/>
    <x v="9"/>
  </r>
  <r>
    <n v="1"/>
    <x v="23"/>
    <s v="Human Anatomy Laboratory (or Anatomy &amp; Physiology I)"/>
    <x v="9"/>
  </r>
  <r>
    <n v="3"/>
    <x v="24"/>
    <s v="Human Physiology "/>
    <x v="9"/>
  </r>
  <r>
    <n v="1"/>
    <x v="25"/>
    <s v="Human Physiology Laboratory  (or Anatomy &amp; Physiology II)"/>
    <x v="9"/>
  </r>
  <r>
    <m/>
    <x v="3"/>
    <m/>
    <x v="2"/>
  </r>
  <r>
    <m/>
    <x v="3"/>
    <m/>
    <x v="2"/>
  </r>
  <r>
    <n v="3"/>
    <x v="26"/>
    <s v="Fundamentals of Nutrition*"/>
    <x v="1"/>
  </r>
  <r>
    <n v="3"/>
    <x v="27"/>
    <s v="Personal Health &amp; Safety"/>
    <x v="10"/>
  </r>
  <r>
    <n v="3"/>
    <x v="28"/>
    <s v="Introduction to Exercise Science"/>
    <x v="11"/>
  </r>
  <r>
    <n v="3"/>
    <x v="29"/>
    <s v="PBHL Transfer Course"/>
    <x v="10"/>
  </r>
  <r>
    <m/>
    <x v="3"/>
    <m/>
    <x v="2"/>
  </r>
  <r>
    <m/>
    <x v="3"/>
    <m/>
    <x v="2"/>
  </r>
  <r>
    <n v="3"/>
    <x v="30"/>
    <s v="Principles of Biology "/>
    <x v="12"/>
  </r>
  <r>
    <n v="1"/>
    <x v="31"/>
    <s v="Principles of Biology Laboratory "/>
    <x v="12"/>
  </r>
  <r>
    <m/>
    <x v="3"/>
    <m/>
    <x v="2"/>
  </r>
  <r>
    <n v="3"/>
    <x v="32"/>
    <s v="University Chemistry I "/>
    <x v="12"/>
  </r>
  <r>
    <n v="1"/>
    <x v="33"/>
    <s v="University Chemistry I Laboratory"/>
    <x v="12"/>
  </r>
  <r>
    <n v="3"/>
    <x v="34"/>
    <s v="University Chemistry II "/>
    <x v="9"/>
  </r>
  <r>
    <n v="1"/>
    <x v="35"/>
    <s v="University Chemistry II Laboratory"/>
    <x v="9"/>
  </r>
  <r>
    <m/>
    <x v="36"/>
    <m/>
    <x v="2"/>
  </r>
  <r>
    <m/>
    <x v="36"/>
    <m/>
    <x v="2"/>
  </r>
  <r>
    <m/>
    <x v="37"/>
    <s v="Terminology for the Health Professions (would count at UAF if taken at UARM)"/>
    <x v="11"/>
  </r>
  <r>
    <m/>
    <x v="36"/>
    <m/>
    <x v="2"/>
  </r>
  <r>
    <m/>
    <x v="38"/>
    <s v="Principles of Statistics (Required for UAF EXSC degree; can take at UARM or UAF)"/>
    <x v="1"/>
  </r>
  <r>
    <m/>
    <x v="39"/>
    <s v="Plane Trigonometry (Required for UAF EXSC degree; can take at UARM or UAF)"/>
    <x v="13"/>
  </r>
  <r>
    <n v="1"/>
    <x v="40"/>
    <m/>
    <x v="13"/>
  </r>
  <r>
    <n v="60"/>
    <x v="3"/>
    <s v="*Pending further approval"/>
    <x v="2"/>
  </r>
  <r>
    <m/>
    <x v="41"/>
    <m/>
    <x v="2"/>
  </r>
  <r>
    <n v="3"/>
    <x v="3"/>
    <s v="Social Science SMC"/>
    <x v="6"/>
  </r>
  <r>
    <n v="3"/>
    <x v="39"/>
    <s v="Plane Trigonometry "/>
    <x v="13"/>
  </r>
  <r>
    <n v="3"/>
    <x v="42"/>
    <s v="Organic Physiological Chemistry"/>
    <x v="9"/>
  </r>
  <r>
    <n v="1"/>
    <x v="43"/>
    <s v="and Organic Physiological Chemistry Laboratory "/>
    <x v="9"/>
  </r>
  <r>
    <n v="3"/>
    <x v="44"/>
    <s v="College Physics I "/>
    <x v="9"/>
  </r>
  <r>
    <n v="1"/>
    <x v="45"/>
    <s v="and College Physics I Laboratory "/>
    <x v="9"/>
  </r>
  <r>
    <n v="3"/>
    <x v="46"/>
    <s v="Principles of Statistics "/>
    <x v="1"/>
  </r>
  <r>
    <n v="3"/>
    <x v="47"/>
    <s v="Psychopathology"/>
    <x v="1"/>
  </r>
  <r>
    <m/>
    <x v="3"/>
    <m/>
    <x v="2"/>
  </r>
  <r>
    <n v="3"/>
    <x v="37"/>
    <s v="Terminology for the Health Professions "/>
    <x v="11"/>
  </r>
  <r>
    <m/>
    <x v="3"/>
    <m/>
    <x v="2"/>
  </r>
  <r>
    <n v="3"/>
    <x v="48"/>
    <s v="Exercise Physiology"/>
    <x v="11"/>
  </r>
  <r>
    <n v="3"/>
    <x v="49"/>
    <s v="Mechanics of Human Movement"/>
    <x v="11"/>
  </r>
  <r>
    <n v="3"/>
    <x v="50"/>
    <s v="Laboratory Techniques"/>
    <x v="11"/>
  </r>
  <r>
    <n v="3"/>
    <x v="51"/>
    <s v="Exercise Prescription"/>
    <x v="11"/>
  </r>
  <r>
    <n v="3"/>
    <x v="52"/>
    <s v="Sport and Exercise Psychology"/>
    <x v="11"/>
  </r>
  <r>
    <n v="3"/>
    <x v="53"/>
    <s v="Exercise Applications for Special Populations"/>
    <x v="11"/>
  </r>
  <r>
    <n v="3"/>
    <x v="54"/>
    <s v="Internship in Exercise Science 2"/>
    <x v="11"/>
  </r>
  <r>
    <n v="3"/>
    <x v="55"/>
    <m/>
    <x v="11"/>
  </r>
  <r>
    <m/>
    <x v="3"/>
    <m/>
    <x v="2"/>
  </r>
  <r>
    <n v="9"/>
    <x v="56"/>
    <s v="ATTR, EXSC, PBHL, CHLP, SOCI, SPED, FDSC, NUTR, CHEM, STAT, CDIS, BIOL, ANTH, HDFS, ANSC, CNED, PHED, PSYC, SCWK, HRWD, HESC, POSC, PHYS, RESM, MATH"/>
    <x v="10"/>
  </r>
  <r>
    <n v="4"/>
    <x v="40"/>
    <m/>
    <x v="13"/>
  </r>
  <r>
    <m/>
    <x v="3"/>
    <m/>
    <x v="2"/>
  </r>
  <r>
    <m/>
    <x v="3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84E050-34A1-4192-AB9E-EABF1F1555ED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2:M15" firstHeaderRow="1" firstDataRow="1" firstDataCol="1"/>
  <pivotFields count="4">
    <pivotField dataField="1" showAll="0"/>
    <pivotField axis="axisRow" showAll="0">
      <items count="108">
        <item m="1" x="72"/>
        <item m="1" x="86"/>
        <item m="1" x="68"/>
        <item m="1" x="70"/>
        <item m="1" x="78"/>
        <item m="1" x="74"/>
        <item m="1" x="76"/>
        <item x="30"/>
        <item m="1" x="85"/>
        <item m="1" x="67"/>
        <item m="1" x="69"/>
        <item m="1" x="73"/>
        <item m="1" x="106"/>
        <item x="0"/>
        <item x="1"/>
        <item m="1" x="87"/>
        <item m="1" x="79"/>
        <item m="1" x="91"/>
        <item m="1" x="92"/>
        <item m="1" x="88"/>
        <item x="11"/>
        <item x="46"/>
        <item x="26"/>
        <item m="1" x="77"/>
        <item m="1" x="75"/>
        <item m="1" x="83"/>
        <item m="1" x="98"/>
        <item m="1" x="84"/>
        <item m="1" x="90"/>
        <item m="1" x="93"/>
        <item m="1" x="94"/>
        <item m="1" x="66"/>
        <item m="1" x="95"/>
        <item m="1" x="99"/>
        <item m="1" x="89"/>
        <item m="1" x="100"/>
        <item m="1" x="101"/>
        <item m="1" x="102"/>
        <item m="1" x="96"/>
        <item m="1" x="103"/>
        <item m="1" x="104"/>
        <item m="1" x="81"/>
        <item m="1" x="82"/>
        <item m="1" x="80"/>
        <item m="1" x="65"/>
        <item m="1" x="97"/>
        <item m="1" x="64"/>
        <item x="2"/>
        <item x="41"/>
        <item x="3"/>
        <item m="1" x="105"/>
        <item m="1" x="71"/>
        <item x="5"/>
        <item x="7"/>
        <item m="1" x="61"/>
        <item m="1" x="62"/>
        <item x="20"/>
        <item x="21"/>
        <item x="22"/>
        <item x="23"/>
        <item x="24"/>
        <item x="25"/>
        <item m="1" x="57"/>
        <item x="28"/>
        <item x="31"/>
        <item x="32"/>
        <item x="33"/>
        <item x="34"/>
        <item x="35"/>
        <item x="39"/>
        <item x="42"/>
        <item x="43"/>
        <item x="44"/>
        <item x="45"/>
        <item x="47"/>
        <item x="37"/>
        <item x="48"/>
        <item x="49"/>
        <item x="50"/>
        <item x="51"/>
        <item x="52"/>
        <item x="53"/>
        <item x="54"/>
        <item x="55"/>
        <item m="1" x="59"/>
        <item x="40"/>
        <item m="1" x="63"/>
        <item x="4"/>
        <item x="6"/>
        <item x="8"/>
        <item x="9"/>
        <item x="10"/>
        <item m="1" x="58"/>
        <item x="12"/>
        <item m="1" x="60"/>
        <item x="15"/>
        <item x="13"/>
        <item x="14"/>
        <item x="16"/>
        <item x="17"/>
        <item x="18"/>
        <item x="19"/>
        <item x="27"/>
        <item x="29"/>
        <item x="36"/>
        <item x="38"/>
        <item x="56"/>
        <item t="default"/>
      </items>
    </pivotField>
    <pivotField showAll="0"/>
    <pivotField axis="axisRow" showAll="0">
      <items count="34">
        <item sd="0" x="0"/>
        <item sd="0" x="5"/>
        <item sd="0" x="12"/>
        <item sd="0" x="3"/>
        <item sd="0" m="1" x="20"/>
        <item sd="0" x="4"/>
        <item sd="0" m="1" x="15"/>
        <item sd="0" m="1" x="19"/>
        <item sd="0" x="7"/>
        <item sd="0" x="6"/>
        <item sd="0" m="1" x="21"/>
        <item sd="0" m="1" x="16"/>
        <item sd="0" x="9"/>
        <item sd="0" x="1"/>
        <item sd="0" m="1" x="26"/>
        <item sd="0" m="1" x="27"/>
        <item sd="0" x="11"/>
        <item sd="0" m="1" x="31"/>
        <item sd="0" m="1" x="14"/>
        <item sd="0" m="1" x="18"/>
        <item sd="0" m="1" x="25"/>
        <item sd="0" x="10"/>
        <item sd="0" x="13"/>
        <item sd="0" m="1" x="28"/>
        <item sd="0" m="1" x="17"/>
        <item sd="0" m="1" x="24"/>
        <item sd="0" m="1" x="23"/>
        <item sd="0" m="1" x="30"/>
        <item sd="0" m="1" x="22"/>
        <item sd="0" m="1" x="32"/>
        <item sd="0" m="1" x="29"/>
        <item h="1" sd="0" x="2"/>
        <item h="1" x="8"/>
        <item t="default" sd="0"/>
      </items>
    </pivotField>
  </pivotFields>
  <rowFields count="2">
    <field x="3"/>
    <field x="1"/>
  </rowFields>
  <rowItems count="13">
    <i>
      <x/>
    </i>
    <i>
      <x v="1"/>
    </i>
    <i>
      <x v="2"/>
    </i>
    <i>
      <x v="3"/>
    </i>
    <i>
      <x v="5"/>
    </i>
    <i>
      <x v="8"/>
    </i>
    <i>
      <x v="9"/>
    </i>
    <i>
      <x v="12"/>
    </i>
    <i>
      <x v="13"/>
    </i>
    <i>
      <x v="16"/>
    </i>
    <i>
      <x v="21"/>
    </i>
    <i>
      <x v="22"/>
    </i>
    <i t="grand">
      <x/>
    </i>
  </rowItems>
  <colItems count="1">
    <i/>
  </colItems>
  <dataFields count="1">
    <dataField name="Sum of Cr Hrs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08397F-7A37-48C3-B561-86C760E545F3}" name="Table1" displayName="Table1" ref="F4:I92" totalsRowCount="1" headerRowDxfId="13" dataDxfId="11" totalsRowDxfId="9" headerRowBorderDxfId="12" tableBorderDxfId="10" totalsRowBorderDxfId="8">
  <autoFilter ref="F4:I91" xr:uid="{A808397F-7A37-48C3-B561-86C760E545F3}"/>
  <tableColumns count="4">
    <tableColumn id="1" xr3:uid="{91F7462A-8020-4FDE-BF82-A0B553A11892}" name="Cr Hrs" totalsRowFunction="custom" dataDxfId="7" totalsRowDxfId="6">
      <totalsRowFormula>SUM(F5:F66,F69:F90)</totalsRowFormula>
    </tableColumn>
    <tableColumn id="2" xr3:uid="{E34DFF40-CFBF-407C-9F28-8FBFB87D5AE5}" name="Course " totalsRowLabel="&lt;---total hours" dataDxfId="5" totalsRowDxfId="4"/>
    <tableColumn id="3" xr3:uid="{2657278B-1993-4305-9A46-B8D59F767309}" name="Course Name" dataDxfId="3" totalsRowDxfId="2"/>
    <tableColumn id="4" xr3:uid="{97052A06-E2E5-4DA5-8393-6E27F5DF551A}" name="Category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01FC-5668-49B8-AA9E-FB060CDACC92}">
  <sheetPr>
    <pageSetUpPr fitToPage="1"/>
  </sheetPr>
  <dimension ref="A1:N93"/>
  <sheetViews>
    <sheetView tabSelected="1" zoomScale="115" zoomScaleNormal="115" workbookViewId="0">
      <selection activeCell="A3" sqref="A3:H3"/>
    </sheetView>
  </sheetViews>
  <sheetFormatPr defaultColWidth="8.85546875" defaultRowHeight="15"/>
  <cols>
    <col min="1" max="1" width="16" style="3" customWidth="1"/>
    <col min="2" max="2" width="15.28515625" style="3" customWidth="1"/>
    <col min="3" max="3" width="29.28515625" style="3" customWidth="1"/>
    <col min="4" max="4" width="6.5703125" style="26" customWidth="1"/>
    <col min="5" max="5" width="3.42578125" style="2" customWidth="1"/>
    <col min="6" max="6" width="7.7109375" style="10" customWidth="1"/>
    <col min="7" max="7" width="24.7109375" style="10" customWidth="1"/>
    <col min="8" max="8" width="67.28515625" style="3" customWidth="1"/>
    <col min="9" max="9" width="32.42578125" style="10" bestFit="1" customWidth="1"/>
    <col min="10" max="11" width="8.85546875" style="3"/>
    <col min="12" max="12" width="29.7109375" style="3" bestFit="1" customWidth="1"/>
    <col min="13" max="13" width="12.28515625" style="3" bestFit="1" customWidth="1"/>
    <col min="14" max="16384" width="8.85546875" style="3"/>
  </cols>
  <sheetData>
    <row r="1" spans="1:14" ht="41.45" customHeight="1">
      <c r="A1" s="82" t="s">
        <v>21</v>
      </c>
      <c r="B1" s="82"/>
      <c r="C1" s="82"/>
      <c r="D1" s="82"/>
      <c r="F1" s="82" t="s">
        <v>22</v>
      </c>
      <c r="G1" s="80"/>
      <c r="H1" s="80"/>
      <c r="I1" s="31"/>
      <c r="L1" s="5" t="s">
        <v>20</v>
      </c>
    </row>
    <row r="2" spans="1:14">
      <c r="A2" s="81"/>
      <c r="B2" s="81"/>
      <c r="C2" s="81"/>
      <c r="D2" s="81"/>
      <c r="E2" s="48"/>
      <c r="F2" s="13"/>
      <c r="H2" s="4"/>
      <c r="I2" s="13"/>
      <c r="J2" s="4"/>
      <c r="K2" s="4"/>
      <c r="L2" s="30" t="s">
        <v>15</v>
      </c>
      <c r="M2" t="s">
        <v>17</v>
      </c>
    </row>
    <row r="3" spans="1:14">
      <c r="A3" s="66" t="s">
        <v>7</v>
      </c>
      <c r="B3" s="66"/>
      <c r="C3" s="66"/>
      <c r="D3" s="66"/>
      <c r="E3" s="66"/>
      <c r="F3" s="66"/>
      <c r="G3" s="66"/>
      <c r="H3" s="66"/>
      <c r="I3" s="37"/>
      <c r="J3" s="4"/>
      <c r="K3" s="4"/>
      <c r="L3" s="1" t="s">
        <v>18</v>
      </c>
      <c r="M3">
        <v>6</v>
      </c>
    </row>
    <row r="4" spans="1:14">
      <c r="A4" s="5" t="s">
        <v>26</v>
      </c>
      <c r="B4" s="6"/>
      <c r="C4" s="6"/>
      <c r="D4" s="25" t="s">
        <v>5</v>
      </c>
      <c r="E4" s="9"/>
      <c r="F4" s="51" t="s">
        <v>5</v>
      </c>
      <c r="G4" s="45" t="s">
        <v>12</v>
      </c>
      <c r="H4" s="6" t="s">
        <v>13</v>
      </c>
      <c r="I4" s="7" t="s">
        <v>14</v>
      </c>
      <c r="J4" s="35"/>
      <c r="K4" s="4"/>
      <c r="L4" s="1" t="s">
        <v>68</v>
      </c>
      <c r="M4">
        <v>3</v>
      </c>
      <c r="N4"/>
    </row>
    <row r="5" spans="1:14" s="10" customFormat="1">
      <c r="B5" s="5" t="s">
        <v>23</v>
      </c>
      <c r="C5" s="7"/>
      <c r="D5" s="46">
        <v>3</v>
      </c>
      <c r="E5" s="12"/>
      <c r="F5" s="52">
        <v>3</v>
      </c>
      <c r="G5" s="47" t="s">
        <v>0</v>
      </c>
      <c r="H5" s="17" t="s">
        <v>4</v>
      </c>
      <c r="I5" s="52" t="s">
        <v>18</v>
      </c>
      <c r="J5" s="28"/>
      <c r="K5" s="13"/>
      <c r="L5" s="1" t="s">
        <v>70</v>
      </c>
      <c r="M5">
        <v>8</v>
      </c>
      <c r="N5"/>
    </row>
    <row r="6" spans="1:14" s="10" customFormat="1">
      <c r="B6" s="5" t="s">
        <v>24</v>
      </c>
      <c r="C6" s="7"/>
      <c r="D6" s="46">
        <v>3</v>
      </c>
      <c r="E6" s="12"/>
      <c r="F6" s="10">
        <v>3</v>
      </c>
      <c r="G6" s="10" t="s">
        <v>1</v>
      </c>
      <c r="H6" s="24" t="s">
        <v>170</v>
      </c>
      <c r="I6" s="52" t="s">
        <v>18</v>
      </c>
      <c r="J6" s="28"/>
      <c r="K6" s="13"/>
      <c r="L6" s="1" t="s">
        <v>76</v>
      </c>
      <c r="M6">
        <v>3</v>
      </c>
      <c r="N6"/>
    </row>
    <row r="7" spans="1:14" s="10" customFormat="1">
      <c r="B7" s="5" t="s">
        <v>25</v>
      </c>
      <c r="C7" s="7"/>
      <c r="D7" s="46">
        <v>3</v>
      </c>
      <c r="E7" s="12"/>
      <c r="F7" s="10">
        <v>3</v>
      </c>
      <c r="G7" s="3" t="s">
        <v>11</v>
      </c>
      <c r="H7" s="60" t="s">
        <v>171</v>
      </c>
      <c r="I7" s="24" t="s">
        <v>95</v>
      </c>
      <c r="J7" s="28"/>
      <c r="K7" s="13"/>
      <c r="L7" s="1" t="s">
        <v>77</v>
      </c>
      <c r="M7">
        <v>3</v>
      </c>
      <c r="N7"/>
    </row>
    <row r="8" spans="1:14" s="10" customFormat="1">
      <c r="A8" s="5"/>
      <c r="B8" s="11"/>
      <c r="C8" s="7"/>
      <c r="D8" s="46"/>
      <c r="E8" s="12"/>
      <c r="G8" s="47"/>
      <c r="H8" s="24"/>
      <c r="I8" s="24"/>
      <c r="J8" s="28"/>
      <c r="K8" s="13"/>
      <c r="L8" s="1" t="s">
        <v>80</v>
      </c>
      <c r="M8">
        <v>3</v>
      </c>
      <c r="N8"/>
    </row>
    <row r="9" spans="1:14" s="10" customFormat="1">
      <c r="A9" s="5" t="s">
        <v>27</v>
      </c>
      <c r="B9" s="7"/>
      <c r="C9" s="7"/>
      <c r="D9" s="46"/>
      <c r="E9" s="12"/>
      <c r="G9" s="47"/>
      <c r="H9" s="24"/>
      <c r="I9" s="24"/>
      <c r="J9" s="28"/>
      <c r="K9" s="13"/>
      <c r="L9" s="1" t="s">
        <v>75</v>
      </c>
      <c r="M9">
        <v>9</v>
      </c>
      <c r="N9"/>
    </row>
    <row r="10" spans="1:14" s="10" customFormat="1">
      <c r="B10" s="24" t="s">
        <v>125</v>
      </c>
      <c r="D10" s="46">
        <v>3</v>
      </c>
      <c r="E10" s="12"/>
      <c r="F10" s="28">
        <v>3</v>
      </c>
      <c r="G10" s="24" t="s">
        <v>125</v>
      </c>
      <c r="H10" s="24"/>
      <c r="I10" s="24" t="s">
        <v>76</v>
      </c>
      <c r="J10" s="28"/>
      <c r="K10" s="13"/>
      <c r="L10" s="1" t="s">
        <v>86</v>
      </c>
      <c r="M10">
        <v>20</v>
      </c>
      <c r="N10"/>
    </row>
    <row r="11" spans="1:14" s="10" customFormat="1">
      <c r="B11" s="5" t="s">
        <v>28</v>
      </c>
      <c r="C11" s="7"/>
      <c r="D11" s="46"/>
      <c r="E11" s="12"/>
      <c r="G11" s="47" t="s">
        <v>79</v>
      </c>
      <c r="H11" s="24" t="s">
        <v>172</v>
      </c>
      <c r="I11" s="24" t="s">
        <v>76</v>
      </c>
      <c r="J11" s="28"/>
      <c r="K11" s="13"/>
      <c r="L11" s="1" t="s">
        <v>95</v>
      </c>
      <c r="M11">
        <v>12</v>
      </c>
      <c r="N11"/>
    </row>
    <row r="12" spans="1:14" s="10" customFormat="1">
      <c r="B12" s="5" t="s">
        <v>30</v>
      </c>
      <c r="C12" s="7"/>
      <c r="D12" s="46"/>
      <c r="E12" s="12"/>
      <c r="G12" s="47" t="s">
        <v>126</v>
      </c>
      <c r="H12" s="24" t="s">
        <v>127</v>
      </c>
      <c r="I12" s="24" t="s">
        <v>76</v>
      </c>
      <c r="J12" s="28"/>
      <c r="K12" s="13"/>
      <c r="L12" s="1" t="s">
        <v>113</v>
      </c>
      <c r="M12">
        <v>30</v>
      </c>
      <c r="N12"/>
    </row>
    <row r="13" spans="1:14" s="10" customFormat="1">
      <c r="B13" s="24" t="s">
        <v>125</v>
      </c>
      <c r="D13" s="46">
        <v>3</v>
      </c>
      <c r="E13" s="12"/>
      <c r="F13" s="28">
        <v>3</v>
      </c>
      <c r="G13" s="24" t="s">
        <v>125</v>
      </c>
      <c r="H13" s="24"/>
      <c r="I13" s="24" t="s">
        <v>77</v>
      </c>
      <c r="J13" s="35"/>
      <c r="K13" s="13"/>
      <c r="L13" s="1" t="s">
        <v>116</v>
      </c>
      <c r="M13">
        <v>15</v>
      </c>
      <c r="N13"/>
    </row>
    <row r="14" spans="1:14" s="10" customFormat="1">
      <c r="B14" s="5" t="s">
        <v>29</v>
      </c>
      <c r="C14" s="7"/>
      <c r="D14" s="46"/>
      <c r="E14" s="12"/>
      <c r="G14" s="47" t="s">
        <v>78</v>
      </c>
      <c r="H14" s="24" t="s">
        <v>173</v>
      </c>
      <c r="I14" s="24" t="s">
        <v>77</v>
      </c>
      <c r="J14" s="29"/>
      <c r="K14" s="13"/>
      <c r="L14" s="1" t="s">
        <v>19</v>
      </c>
      <c r="M14">
        <v>8</v>
      </c>
      <c r="N14"/>
    </row>
    <row r="15" spans="1:14" s="10" customFormat="1">
      <c r="B15" s="5" t="s">
        <v>31</v>
      </c>
      <c r="C15" s="7"/>
      <c r="D15" s="46"/>
      <c r="E15" s="12"/>
      <c r="G15" s="10" t="s">
        <v>128</v>
      </c>
      <c r="H15" s="10" t="s">
        <v>129</v>
      </c>
      <c r="I15" s="24" t="s">
        <v>77</v>
      </c>
      <c r="J15" s="29"/>
      <c r="K15" s="13"/>
      <c r="L15" s="1" t="s">
        <v>16</v>
      </c>
      <c r="M15">
        <v>120</v>
      </c>
      <c r="N15"/>
    </row>
    <row r="16" spans="1:14" s="10" customFormat="1">
      <c r="B16" s="5" t="s">
        <v>32</v>
      </c>
      <c r="C16" s="7"/>
      <c r="D16" s="46"/>
      <c r="E16" s="12"/>
      <c r="G16" s="10" t="s">
        <v>130</v>
      </c>
      <c r="H16" s="58" t="s">
        <v>131</v>
      </c>
      <c r="I16" s="24" t="s">
        <v>77</v>
      </c>
      <c r="J16" s="29"/>
      <c r="K16" s="13"/>
      <c r="N16"/>
    </row>
    <row r="17" spans="1:14" s="10" customFormat="1">
      <c r="B17" s="5" t="s">
        <v>33</v>
      </c>
      <c r="C17" s="7"/>
      <c r="D17" s="46"/>
      <c r="E17" s="12"/>
      <c r="G17" s="10" t="s">
        <v>132</v>
      </c>
      <c r="H17" s="10" t="s">
        <v>133</v>
      </c>
      <c r="I17" s="24" t="s">
        <v>77</v>
      </c>
      <c r="J17" s="29"/>
      <c r="K17" s="13"/>
      <c r="N17"/>
    </row>
    <row r="18" spans="1:14" s="10" customFormat="1">
      <c r="A18" s="5"/>
      <c r="B18" s="11"/>
      <c r="C18" s="7"/>
      <c r="D18" s="46"/>
      <c r="E18" s="12"/>
      <c r="J18" s="29"/>
      <c r="K18" s="13"/>
      <c r="N18"/>
    </row>
    <row r="19" spans="1:14" s="10" customFormat="1">
      <c r="A19" s="5" t="s">
        <v>34</v>
      </c>
      <c r="B19" s="11"/>
      <c r="C19" s="7"/>
      <c r="D19" s="46"/>
      <c r="E19" s="12"/>
      <c r="J19" s="29"/>
      <c r="K19" s="13"/>
      <c r="L19"/>
      <c r="M19"/>
      <c r="N19"/>
    </row>
    <row r="20" spans="1:14" s="10" customFormat="1">
      <c r="B20" s="5" t="s">
        <v>66</v>
      </c>
      <c r="C20" s="7"/>
      <c r="D20" s="46">
        <v>3</v>
      </c>
      <c r="E20" s="12"/>
      <c r="F20" s="52">
        <v>3</v>
      </c>
      <c r="G20" s="47" t="s">
        <v>2</v>
      </c>
      <c r="H20" s="17" t="s">
        <v>3</v>
      </c>
      <c r="I20" s="24" t="s">
        <v>68</v>
      </c>
      <c r="J20" s="29"/>
      <c r="K20" s="13"/>
      <c r="L20"/>
      <c r="M20"/>
      <c r="N20"/>
    </row>
    <row r="21" spans="1:14" s="10" customFormat="1">
      <c r="A21" s="5"/>
      <c r="B21" s="11"/>
      <c r="C21" s="7"/>
      <c r="D21" s="46"/>
      <c r="E21" s="12"/>
      <c r="J21" s="29"/>
      <c r="K21" s="13"/>
      <c r="L21"/>
      <c r="M21"/>
      <c r="N21"/>
    </row>
    <row r="22" spans="1:14" s="10" customFormat="1">
      <c r="A22" s="16" t="s">
        <v>118</v>
      </c>
      <c r="C22" s="71"/>
      <c r="D22" s="26"/>
      <c r="E22" s="12"/>
      <c r="J22" s="35"/>
      <c r="K22" s="13"/>
      <c r="L22"/>
      <c r="M22"/>
      <c r="N22"/>
    </row>
    <row r="23" spans="1:14" s="10" customFormat="1">
      <c r="A23" s="5" t="s">
        <v>134</v>
      </c>
      <c r="B23" s="11"/>
      <c r="C23" s="7"/>
      <c r="D23" s="46"/>
      <c r="E23" s="12"/>
      <c r="F23" s="51"/>
      <c r="G23" s="47"/>
      <c r="H23" s="17"/>
      <c r="I23" s="52"/>
      <c r="J23" s="35"/>
      <c r="K23" s="13"/>
      <c r="L23"/>
      <c r="M23"/>
    </row>
    <row r="24" spans="1:14" s="10" customFormat="1">
      <c r="A24" s="5"/>
      <c r="B24" s="69" t="s">
        <v>135</v>
      </c>
      <c r="C24" s="7"/>
      <c r="D24" s="46"/>
      <c r="E24" s="12"/>
      <c r="F24" s="67"/>
      <c r="G24" s="47"/>
      <c r="H24" s="17"/>
      <c r="I24" s="68"/>
      <c r="J24" s="35"/>
      <c r="K24" s="13"/>
      <c r="L24"/>
      <c r="M24"/>
    </row>
    <row r="25" spans="1:14" s="10" customFormat="1">
      <c r="B25" s="5" t="s">
        <v>37</v>
      </c>
      <c r="C25" s="7"/>
      <c r="D25" s="46">
        <v>3</v>
      </c>
      <c r="E25" s="12"/>
      <c r="F25" s="10">
        <v>3</v>
      </c>
      <c r="G25" s="70" t="s">
        <v>136</v>
      </c>
      <c r="H25" s="61" t="s">
        <v>137</v>
      </c>
      <c r="I25" s="10" t="s">
        <v>75</v>
      </c>
      <c r="J25" s="35"/>
      <c r="K25" s="13"/>
      <c r="L25"/>
      <c r="M25"/>
    </row>
    <row r="26" spans="1:14" s="10" customFormat="1">
      <c r="B26" s="5" t="s">
        <v>125</v>
      </c>
      <c r="C26" s="7"/>
      <c r="D26" s="46">
        <v>3</v>
      </c>
      <c r="E26" s="12"/>
      <c r="F26" s="28">
        <v>3</v>
      </c>
      <c r="G26" s="5" t="s">
        <v>125</v>
      </c>
      <c r="H26" s="61"/>
      <c r="I26" s="24" t="s">
        <v>80</v>
      </c>
      <c r="J26" s="35"/>
      <c r="K26" s="13"/>
      <c r="L26"/>
      <c r="M26"/>
    </row>
    <row r="27" spans="1:14" s="10" customFormat="1">
      <c r="B27" s="5" t="s">
        <v>35</v>
      </c>
      <c r="C27" s="7"/>
      <c r="D27" s="46"/>
      <c r="E27" s="12"/>
      <c r="F27" s="45"/>
      <c r="G27" s="47" t="s">
        <v>139</v>
      </c>
      <c r="H27" s="24" t="s">
        <v>174</v>
      </c>
      <c r="I27" s="24" t="s">
        <v>80</v>
      </c>
      <c r="J27" s="35"/>
      <c r="K27" s="13"/>
      <c r="L27"/>
      <c r="M27"/>
    </row>
    <row r="28" spans="1:14" s="10" customFormat="1">
      <c r="B28" s="5" t="s">
        <v>36</v>
      </c>
      <c r="C28" s="7"/>
      <c r="D28" s="46"/>
      <c r="E28" s="12"/>
      <c r="F28" s="45"/>
      <c r="G28" s="47" t="s">
        <v>140</v>
      </c>
      <c r="H28" s="24" t="s">
        <v>141</v>
      </c>
      <c r="I28" s="24" t="s">
        <v>80</v>
      </c>
      <c r="J28" s="35"/>
      <c r="K28" s="13"/>
      <c r="L28"/>
      <c r="M28"/>
    </row>
    <row r="30" spans="1:14" s="10" customFormat="1">
      <c r="A30" s="5" t="s">
        <v>138</v>
      </c>
      <c r="B30" s="7"/>
      <c r="C30" s="65"/>
      <c r="D30" s="46">
        <v>3</v>
      </c>
      <c r="E30" s="12"/>
      <c r="F30" s="28">
        <v>3</v>
      </c>
      <c r="G30" s="5" t="s">
        <v>138</v>
      </c>
      <c r="H30" s="61"/>
      <c r="I30" s="10" t="s">
        <v>75</v>
      </c>
      <c r="J30" s="36"/>
      <c r="K30" s="13"/>
      <c r="L30"/>
      <c r="M30"/>
    </row>
    <row r="31" spans="1:14" s="10" customFormat="1">
      <c r="B31" s="5" t="s">
        <v>38</v>
      </c>
      <c r="C31" s="7"/>
      <c r="D31" s="46"/>
      <c r="E31" s="12"/>
      <c r="F31" s="45"/>
      <c r="G31" s="73" t="s">
        <v>144</v>
      </c>
      <c r="H31" s="61" t="s">
        <v>143</v>
      </c>
      <c r="I31" s="10" t="s">
        <v>75</v>
      </c>
      <c r="J31" s="36"/>
      <c r="K31" s="13"/>
      <c r="L31"/>
      <c r="M31"/>
    </row>
    <row r="32" spans="1:14" s="10" customFormat="1">
      <c r="B32" s="5" t="s">
        <v>39</v>
      </c>
      <c r="C32" s="7"/>
      <c r="D32" s="46"/>
      <c r="E32" s="12"/>
      <c r="F32" s="45"/>
      <c r="G32" s="73" t="s">
        <v>145</v>
      </c>
      <c r="H32" s="61" t="s">
        <v>142</v>
      </c>
      <c r="I32" s="10" t="s">
        <v>75</v>
      </c>
      <c r="J32" s="36"/>
      <c r="K32" s="13"/>
      <c r="L32"/>
      <c r="M32"/>
    </row>
    <row r="33" spans="1:13" s="10" customFormat="1">
      <c r="B33" s="5" t="s">
        <v>40</v>
      </c>
      <c r="C33" s="7"/>
      <c r="D33" s="46"/>
      <c r="E33" s="12"/>
      <c r="F33" s="45"/>
      <c r="G33" s="70" t="s">
        <v>149</v>
      </c>
      <c r="H33" s="10" t="s">
        <v>151</v>
      </c>
      <c r="I33" s="10" t="s">
        <v>75</v>
      </c>
      <c r="J33" s="36"/>
      <c r="K33" s="13"/>
      <c r="L33"/>
      <c r="M33"/>
    </row>
    <row r="34" spans="1:13" s="10" customFormat="1">
      <c r="B34" s="5" t="s">
        <v>41</v>
      </c>
      <c r="C34" s="7"/>
      <c r="D34" s="46"/>
      <c r="E34" s="12"/>
      <c r="F34" s="45"/>
      <c r="G34" s="70" t="s">
        <v>150</v>
      </c>
      <c r="H34" s="61" t="s">
        <v>152</v>
      </c>
      <c r="I34" s="10" t="s">
        <v>75</v>
      </c>
      <c r="J34" s="28"/>
      <c r="K34" s="13"/>
      <c r="L34"/>
      <c r="M34"/>
    </row>
    <row r="35" spans="1:13" s="10" customFormat="1">
      <c r="B35" s="5" t="s">
        <v>42</v>
      </c>
      <c r="C35" s="7"/>
      <c r="D35" s="46"/>
      <c r="E35" s="12"/>
      <c r="F35" s="45"/>
      <c r="G35" s="47" t="s">
        <v>139</v>
      </c>
      <c r="H35" s="24" t="s">
        <v>146</v>
      </c>
      <c r="I35" s="24" t="s">
        <v>148</v>
      </c>
      <c r="J35" s="28"/>
      <c r="K35" s="13"/>
      <c r="L35"/>
      <c r="M35"/>
    </row>
    <row r="36" spans="1:13" s="10" customFormat="1">
      <c r="B36" s="5" t="s">
        <v>43</v>
      </c>
      <c r="C36" s="7"/>
      <c r="D36" s="46"/>
      <c r="E36" s="12"/>
      <c r="F36" s="45"/>
      <c r="G36" s="47" t="s">
        <v>140</v>
      </c>
      <c r="H36" s="24" t="s">
        <v>147</v>
      </c>
      <c r="I36" s="24" t="s">
        <v>148</v>
      </c>
      <c r="J36" s="28"/>
      <c r="K36" s="13"/>
      <c r="L36"/>
      <c r="M36"/>
    </row>
    <row r="37" spans="1:13" s="10" customFormat="1">
      <c r="B37" s="5" t="s">
        <v>44</v>
      </c>
      <c r="C37" s="7"/>
      <c r="D37" s="46"/>
      <c r="E37" s="12"/>
      <c r="F37" s="45"/>
      <c r="G37" s="10" t="s">
        <v>74</v>
      </c>
      <c r="H37" s="10" t="s">
        <v>175</v>
      </c>
      <c r="I37" s="10" t="s">
        <v>75</v>
      </c>
      <c r="J37" s="28"/>
      <c r="K37" s="13"/>
      <c r="L37"/>
      <c r="M37"/>
    </row>
    <row r="38" spans="1:13" s="10" customFormat="1">
      <c r="B38" s="5" t="s">
        <v>45</v>
      </c>
      <c r="C38" s="7"/>
      <c r="D38" s="46"/>
      <c r="E38" s="12"/>
      <c r="F38" s="45"/>
      <c r="G38" s="10" t="s">
        <v>81</v>
      </c>
      <c r="H38" s="24" t="s">
        <v>176</v>
      </c>
      <c r="I38" s="24" t="s">
        <v>75</v>
      </c>
      <c r="J38" s="28"/>
      <c r="K38" s="13"/>
      <c r="L38"/>
      <c r="M38"/>
    </row>
    <row r="39" spans="1:13" s="10" customFormat="1">
      <c r="D39" s="46"/>
      <c r="E39" s="12"/>
      <c r="J39" s="28"/>
      <c r="K39" s="13"/>
      <c r="L39"/>
      <c r="M39"/>
    </row>
    <row r="40" spans="1:13" s="10" customFormat="1">
      <c r="A40" s="5" t="s">
        <v>46</v>
      </c>
      <c r="B40" s="11"/>
      <c r="C40" s="65"/>
      <c r="D40" s="46"/>
      <c r="E40" s="12"/>
      <c r="J40" s="28"/>
      <c r="K40" s="13"/>
      <c r="L40"/>
      <c r="M40"/>
    </row>
    <row r="41" spans="1:13" s="10" customFormat="1">
      <c r="B41" s="5" t="s">
        <v>121</v>
      </c>
      <c r="C41" s="7"/>
      <c r="D41" s="46">
        <v>3</v>
      </c>
      <c r="E41" s="12"/>
      <c r="F41" s="10">
        <v>3</v>
      </c>
      <c r="G41" s="10" t="s">
        <v>82</v>
      </c>
      <c r="H41" s="10" t="s">
        <v>177</v>
      </c>
      <c r="I41" s="10" t="s">
        <v>86</v>
      </c>
      <c r="J41" s="35"/>
      <c r="K41" s="13"/>
      <c r="L41"/>
      <c r="M41"/>
    </row>
    <row r="42" spans="1:13" s="10" customFormat="1">
      <c r="B42" s="5" t="s">
        <v>122</v>
      </c>
      <c r="C42" s="7"/>
      <c r="D42" s="46">
        <v>1</v>
      </c>
      <c r="E42" s="12"/>
      <c r="F42" s="10">
        <v>1</v>
      </c>
      <c r="G42" s="10" t="s">
        <v>83</v>
      </c>
      <c r="H42" s="10" t="s">
        <v>178</v>
      </c>
      <c r="I42" s="10" t="s">
        <v>86</v>
      </c>
      <c r="J42" s="28"/>
      <c r="K42" s="13"/>
      <c r="L42"/>
      <c r="M42"/>
    </row>
    <row r="43" spans="1:13" s="10" customFormat="1">
      <c r="B43" s="5" t="s">
        <v>123</v>
      </c>
      <c r="C43" s="7"/>
      <c r="D43" s="46">
        <v>3</v>
      </c>
      <c r="E43" s="12"/>
      <c r="F43" s="10">
        <v>3</v>
      </c>
      <c r="G43" s="10" t="s">
        <v>84</v>
      </c>
      <c r="H43" s="10" t="s">
        <v>179</v>
      </c>
      <c r="I43" s="10" t="s">
        <v>86</v>
      </c>
      <c r="J43" s="28"/>
      <c r="K43" s="13"/>
      <c r="L43"/>
      <c r="M43"/>
    </row>
    <row r="44" spans="1:13" s="10" customFormat="1">
      <c r="B44" s="5" t="s">
        <v>124</v>
      </c>
      <c r="C44" s="7"/>
      <c r="D44" s="46">
        <v>1</v>
      </c>
      <c r="E44" s="12"/>
      <c r="F44" s="10">
        <v>1</v>
      </c>
      <c r="G44" s="10" t="s">
        <v>85</v>
      </c>
      <c r="H44" s="10" t="s">
        <v>180</v>
      </c>
      <c r="I44" s="10" t="s">
        <v>86</v>
      </c>
      <c r="J44" s="28"/>
      <c r="K44" s="13"/>
      <c r="L44"/>
      <c r="M44"/>
    </row>
    <row r="45" spans="1:13" s="10" customFormat="1">
      <c r="E45" s="12"/>
      <c r="J45" s="28"/>
      <c r="K45" s="13"/>
      <c r="L45"/>
      <c r="M45"/>
    </row>
    <row r="46" spans="1:13" s="10" customFormat="1">
      <c r="A46" s="5" t="s">
        <v>47</v>
      </c>
      <c r="B46" s="14"/>
      <c r="C46" s="7"/>
      <c r="D46" s="46"/>
      <c r="E46" s="12"/>
      <c r="F46" s="45"/>
      <c r="J46" s="28"/>
      <c r="K46" s="13"/>
      <c r="L46"/>
      <c r="M46"/>
    </row>
    <row r="47" spans="1:13">
      <c r="B47" s="5" t="s">
        <v>48</v>
      </c>
      <c r="C47" s="14"/>
      <c r="D47" s="27">
        <v>3</v>
      </c>
      <c r="E47" s="53"/>
      <c r="F47" s="10">
        <v>3</v>
      </c>
      <c r="G47" s="3" t="s">
        <v>10</v>
      </c>
      <c r="H47" s="60" t="s">
        <v>93</v>
      </c>
      <c r="I47" s="24" t="s">
        <v>95</v>
      </c>
      <c r="J47" s="29"/>
      <c r="K47" s="15"/>
      <c r="L47"/>
      <c r="M47"/>
    </row>
    <row r="48" spans="1:13">
      <c r="B48" s="5" t="s">
        <v>49</v>
      </c>
      <c r="C48" s="14"/>
      <c r="D48" s="27">
        <v>3</v>
      </c>
      <c r="E48" s="53"/>
      <c r="F48" s="10">
        <v>3</v>
      </c>
      <c r="G48" s="10" t="s">
        <v>181</v>
      </c>
      <c r="H48" s="10" t="s">
        <v>182</v>
      </c>
      <c r="I48" s="10" t="s">
        <v>116</v>
      </c>
      <c r="J48" s="29"/>
      <c r="K48" s="15"/>
      <c r="L48"/>
      <c r="M48"/>
    </row>
    <row r="49" spans="1:13">
      <c r="B49" s="5" t="s">
        <v>50</v>
      </c>
      <c r="C49" s="8"/>
      <c r="D49" s="23">
        <v>3</v>
      </c>
      <c r="E49" s="9"/>
      <c r="F49" s="10">
        <v>3</v>
      </c>
      <c r="G49" s="3" t="s">
        <v>99</v>
      </c>
      <c r="H49" s="60" t="s">
        <v>100</v>
      </c>
      <c r="I49" s="62" t="s">
        <v>113</v>
      </c>
      <c r="J49" s="29"/>
      <c r="K49" s="16"/>
      <c r="L49"/>
      <c r="M49"/>
    </row>
    <row r="50" spans="1:13">
      <c r="B50" s="5" t="s">
        <v>51</v>
      </c>
      <c r="C50" s="8"/>
      <c r="D50" s="23">
        <v>3</v>
      </c>
      <c r="E50" s="54"/>
      <c r="F50" s="10">
        <v>3</v>
      </c>
      <c r="G50" s="10" t="s">
        <v>183</v>
      </c>
      <c r="H50" s="10" t="s">
        <v>184</v>
      </c>
      <c r="I50" s="10" t="s">
        <v>116</v>
      </c>
      <c r="J50" s="29"/>
      <c r="K50" s="5"/>
      <c r="L50"/>
      <c r="M50"/>
    </row>
    <row r="51" spans="1:13">
      <c r="C51" s="8"/>
      <c r="D51" s="23"/>
      <c r="E51" s="54"/>
      <c r="F51" s="45"/>
      <c r="H51" s="10"/>
      <c r="J51" s="29"/>
      <c r="K51" s="5"/>
      <c r="L51"/>
      <c r="M51"/>
    </row>
    <row r="52" spans="1:13">
      <c r="A52" s="5" t="s">
        <v>52</v>
      </c>
      <c r="B52" s="17"/>
      <c r="C52" s="8"/>
      <c r="D52" s="23"/>
      <c r="E52" s="54"/>
      <c r="F52" s="45"/>
      <c r="H52" s="10"/>
      <c r="J52" s="29"/>
      <c r="K52" s="18"/>
      <c r="L52"/>
      <c r="M52"/>
    </row>
    <row r="53" spans="1:13">
      <c r="B53" s="5" t="s">
        <v>53</v>
      </c>
      <c r="C53" s="17"/>
      <c r="D53" s="23">
        <v>3</v>
      </c>
      <c r="E53" s="54"/>
      <c r="F53" s="10">
        <v>3</v>
      </c>
      <c r="G53" s="3" t="s">
        <v>9</v>
      </c>
      <c r="H53" s="10" t="s">
        <v>168</v>
      </c>
      <c r="I53" s="10" t="s">
        <v>70</v>
      </c>
      <c r="J53" s="29"/>
      <c r="K53" s="18"/>
      <c r="L53"/>
      <c r="M53"/>
    </row>
    <row r="54" spans="1:13">
      <c r="B54" s="5" t="s">
        <v>54</v>
      </c>
      <c r="C54" s="8"/>
      <c r="D54" s="23">
        <v>1</v>
      </c>
      <c r="E54" s="54"/>
      <c r="F54" s="10">
        <v>1</v>
      </c>
      <c r="G54" s="3" t="s">
        <v>69</v>
      </c>
      <c r="H54" s="10" t="s">
        <v>169</v>
      </c>
      <c r="I54" s="10" t="s">
        <v>70</v>
      </c>
      <c r="J54" s="29"/>
      <c r="K54" s="5"/>
      <c r="L54"/>
      <c r="M54"/>
    </row>
    <row r="55" spans="1:13">
      <c r="B55" s="5"/>
      <c r="C55" s="8"/>
      <c r="D55" s="23"/>
      <c r="E55" s="54"/>
      <c r="F55" s="45"/>
      <c r="H55" s="10"/>
      <c r="J55" s="29"/>
      <c r="K55" s="5"/>
      <c r="L55"/>
      <c r="M55"/>
    </row>
    <row r="56" spans="1:13">
      <c r="B56" s="5" t="s">
        <v>55</v>
      </c>
      <c r="C56" s="17"/>
      <c r="D56" s="23">
        <v>3</v>
      </c>
      <c r="E56" s="54"/>
      <c r="F56" s="10">
        <v>3</v>
      </c>
      <c r="G56" s="10" t="s">
        <v>71</v>
      </c>
      <c r="H56" s="10" t="s">
        <v>167</v>
      </c>
      <c r="I56" s="10" t="s">
        <v>70</v>
      </c>
      <c r="J56" s="36"/>
      <c r="K56" s="5"/>
      <c r="L56"/>
      <c r="M56"/>
    </row>
    <row r="57" spans="1:13">
      <c r="B57" s="5" t="s">
        <v>56</v>
      </c>
      <c r="C57" s="17"/>
      <c r="D57" s="23">
        <v>1</v>
      </c>
      <c r="E57" s="54"/>
      <c r="F57" s="10">
        <v>1</v>
      </c>
      <c r="G57" s="10" t="s">
        <v>73</v>
      </c>
      <c r="H57" s="10" t="s">
        <v>72</v>
      </c>
      <c r="I57" s="10" t="s">
        <v>70</v>
      </c>
      <c r="J57" s="36"/>
      <c r="K57" s="5"/>
      <c r="L57"/>
      <c r="M57"/>
    </row>
    <row r="58" spans="1:13">
      <c r="B58" s="5" t="s">
        <v>57</v>
      </c>
      <c r="C58" s="8"/>
      <c r="D58" s="23">
        <v>3</v>
      </c>
      <c r="E58" s="54"/>
      <c r="F58" s="10">
        <v>3</v>
      </c>
      <c r="G58" s="10" t="s">
        <v>87</v>
      </c>
      <c r="H58" s="10" t="s">
        <v>166</v>
      </c>
      <c r="I58" s="10" t="s">
        <v>86</v>
      </c>
      <c r="J58" s="36"/>
      <c r="K58" s="5"/>
      <c r="L58"/>
      <c r="M58"/>
    </row>
    <row r="59" spans="1:13">
      <c r="B59" s="5" t="s">
        <v>58</v>
      </c>
      <c r="C59" s="8"/>
      <c r="D59" s="23">
        <v>1</v>
      </c>
      <c r="E59" s="54"/>
      <c r="F59" s="10">
        <v>1</v>
      </c>
      <c r="G59" s="10" t="s">
        <v>88</v>
      </c>
      <c r="H59" s="10" t="s">
        <v>165</v>
      </c>
      <c r="I59" s="10" t="s">
        <v>86</v>
      </c>
      <c r="J59" s="36"/>
      <c r="K59" s="5"/>
      <c r="L59"/>
      <c r="M59"/>
    </row>
    <row r="60" spans="1:13">
      <c r="B60" s="74" t="s">
        <v>59</v>
      </c>
      <c r="C60" s="75"/>
      <c r="D60" s="23"/>
      <c r="F60" s="45"/>
      <c r="G60" s="10" t="s">
        <v>158</v>
      </c>
      <c r="H60" s="10"/>
      <c r="J60" s="35"/>
      <c r="K60" s="5"/>
      <c r="L60"/>
      <c r="M60"/>
    </row>
    <row r="61" spans="1:13">
      <c r="B61" s="74" t="s">
        <v>60</v>
      </c>
      <c r="C61" s="76"/>
      <c r="D61" s="23"/>
      <c r="F61" s="45"/>
      <c r="G61" s="10" t="s">
        <v>158</v>
      </c>
      <c r="H61" s="58"/>
      <c r="J61" s="36"/>
      <c r="K61" s="5"/>
      <c r="L61"/>
      <c r="M61"/>
    </row>
    <row r="62" spans="1:13" ht="30">
      <c r="B62" s="5" t="s">
        <v>61</v>
      </c>
      <c r="C62" s="8"/>
      <c r="D62" s="23"/>
      <c r="F62" s="45"/>
      <c r="G62" s="3" t="s">
        <v>98</v>
      </c>
      <c r="H62" s="79" t="s">
        <v>157</v>
      </c>
      <c r="I62" s="62" t="s">
        <v>113</v>
      </c>
      <c r="J62" s="36"/>
      <c r="K62" s="5"/>
      <c r="L62"/>
      <c r="M62"/>
    </row>
    <row r="63" spans="1:13">
      <c r="B63" s="5" t="s">
        <v>62</v>
      </c>
      <c r="C63" s="8"/>
      <c r="D63" s="23"/>
      <c r="E63" s="54"/>
      <c r="F63" s="45"/>
      <c r="G63" s="10" t="s">
        <v>158</v>
      </c>
      <c r="H63" s="10"/>
      <c r="J63" s="36"/>
      <c r="K63" s="16"/>
      <c r="L63"/>
      <c r="M63"/>
    </row>
    <row r="64" spans="1:13">
      <c r="B64" s="5" t="s">
        <v>63</v>
      </c>
      <c r="C64" s="20"/>
      <c r="D64" s="27"/>
      <c r="E64" s="55"/>
      <c r="F64" s="45"/>
      <c r="G64" s="10" t="s">
        <v>185</v>
      </c>
      <c r="H64" s="10" t="s">
        <v>186</v>
      </c>
      <c r="I64" s="24" t="s">
        <v>95</v>
      </c>
      <c r="J64" s="36"/>
      <c r="K64" s="21"/>
      <c r="L64"/>
      <c r="M64"/>
    </row>
    <row r="65" spans="1:13">
      <c r="B65" s="5" t="s">
        <v>64</v>
      </c>
      <c r="C65" s="17"/>
      <c r="D65" s="23"/>
      <c r="E65" s="54"/>
      <c r="G65" s="10" t="s">
        <v>67</v>
      </c>
      <c r="H65" s="10" t="s">
        <v>159</v>
      </c>
      <c r="I65" s="10" t="s">
        <v>19</v>
      </c>
      <c r="J65" s="36"/>
      <c r="K65" s="5"/>
      <c r="L65"/>
      <c r="M65"/>
    </row>
    <row r="66" spans="1:13">
      <c r="B66" s="5" t="s">
        <v>65</v>
      </c>
      <c r="C66" s="17"/>
      <c r="D66" s="23">
        <v>1</v>
      </c>
      <c r="E66" s="54"/>
      <c r="F66" s="45">
        <v>1</v>
      </c>
      <c r="G66" s="10" t="s">
        <v>19</v>
      </c>
      <c r="H66" s="10"/>
      <c r="I66" s="10" t="s">
        <v>19</v>
      </c>
      <c r="J66" s="36"/>
      <c r="K66" s="5"/>
      <c r="L66"/>
      <c r="M66"/>
    </row>
    <row r="67" spans="1:13" s="41" customFormat="1">
      <c r="B67" s="42"/>
      <c r="C67" s="42"/>
      <c r="D67" s="56">
        <f>SUM(D5:D66)</f>
        <v>60</v>
      </c>
      <c r="E67" s="12"/>
      <c r="F67" s="56">
        <f>SUM(F5:F66)</f>
        <v>60</v>
      </c>
      <c r="G67" s="83"/>
      <c r="H67" s="57" t="s">
        <v>94</v>
      </c>
      <c r="I67" s="83"/>
      <c r="J67" s="43"/>
      <c r="K67" s="42"/>
      <c r="L67" s="44"/>
      <c r="M67" s="44"/>
    </row>
    <row r="68" spans="1:13">
      <c r="C68" s="20"/>
      <c r="D68" s="27"/>
      <c r="E68" s="55"/>
      <c r="G68" s="58" t="s">
        <v>6</v>
      </c>
      <c r="H68" s="10"/>
      <c r="J68" s="35"/>
      <c r="K68" s="21"/>
      <c r="L68"/>
      <c r="M68"/>
    </row>
    <row r="69" spans="1:13">
      <c r="A69" s="17"/>
      <c r="B69" s="17"/>
      <c r="C69" s="17"/>
      <c r="D69" s="23"/>
      <c r="E69" s="54"/>
      <c r="F69" s="10">
        <v>3</v>
      </c>
      <c r="G69" s="22"/>
      <c r="H69" s="61" t="s">
        <v>117</v>
      </c>
      <c r="I69" s="61" t="s">
        <v>75</v>
      </c>
      <c r="J69" s="36"/>
      <c r="K69" s="5"/>
      <c r="L69"/>
      <c r="M69"/>
    </row>
    <row r="70" spans="1:13">
      <c r="A70" s="17"/>
      <c r="B70" s="17"/>
      <c r="C70" s="17"/>
      <c r="D70" s="23"/>
      <c r="E70" s="54"/>
      <c r="F70" s="52">
        <v>3</v>
      </c>
      <c r="G70" s="10" t="s">
        <v>67</v>
      </c>
      <c r="H70" s="10" t="s">
        <v>153</v>
      </c>
      <c r="I70" s="10" t="s">
        <v>19</v>
      </c>
      <c r="J70" s="35"/>
      <c r="K70" s="5"/>
      <c r="L70"/>
      <c r="M70"/>
    </row>
    <row r="71" spans="1:13">
      <c r="A71" s="17"/>
      <c r="B71" s="17"/>
      <c r="C71" s="17"/>
      <c r="D71" s="23"/>
      <c r="E71" s="54"/>
      <c r="F71" s="10">
        <v>3</v>
      </c>
      <c r="G71" s="3" t="s">
        <v>89</v>
      </c>
      <c r="H71" s="60" t="s">
        <v>164</v>
      </c>
      <c r="I71" s="10" t="s">
        <v>86</v>
      </c>
      <c r="J71" s="39"/>
      <c r="K71" s="5"/>
      <c r="L71" s="5"/>
    </row>
    <row r="72" spans="1:13">
      <c r="A72" s="8"/>
      <c r="B72" s="19"/>
      <c r="C72" s="8"/>
      <c r="D72" s="23"/>
      <c r="E72" s="54"/>
      <c r="F72" s="10">
        <v>1</v>
      </c>
      <c r="G72" s="3" t="s">
        <v>90</v>
      </c>
      <c r="H72" s="60" t="s">
        <v>163</v>
      </c>
      <c r="I72" s="10" t="s">
        <v>86</v>
      </c>
      <c r="J72" s="39"/>
      <c r="K72" s="5"/>
      <c r="L72" s="5"/>
    </row>
    <row r="73" spans="1:13">
      <c r="A73" s="17"/>
      <c r="B73" s="17"/>
      <c r="C73" s="17"/>
      <c r="D73" s="23"/>
      <c r="E73" s="54"/>
      <c r="F73" s="24">
        <v>3</v>
      </c>
      <c r="G73" s="3" t="s">
        <v>91</v>
      </c>
      <c r="H73" s="60" t="s">
        <v>162</v>
      </c>
      <c r="I73" s="10" t="s">
        <v>86</v>
      </c>
      <c r="J73" s="39"/>
      <c r="K73" s="5"/>
      <c r="L73" s="5"/>
    </row>
    <row r="74" spans="1:13">
      <c r="A74" s="17"/>
      <c r="B74" s="17"/>
      <c r="C74" s="17"/>
      <c r="D74" s="23"/>
      <c r="E74" s="54"/>
      <c r="F74" s="24">
        <v>1</v>
      </c>
      <c r="G74" s="3" t="s">
        <v>92</v>
      </c>
      <c r="H74" s="60" t="s">
        <v>161</v>
      </c>
      <c r="I74" s="10" t="s">
        <v>86</v>
      </c>
      <c r="J74" s="39"/>
      <c r="K74" s="5"/>
      <c r="L74" s="5"/>
    </row>
    <row r="75" spans="1:13">
      <c r="A75" s="17"/>
      <c r="B75" s="17"/>
      <c r="C75" s="17"/>
      <c r="D75" s="23"/>
      <c r="E75" s="54"/>
      <c r="F75" s="24">
        <v>3</v>
      </c>
      <c r="G75" s="3" t="s">
        <v>8</v>
      </c>
      <c r="H75" s="60" t="s">
        <v>160</v>
      </c>
      <c r="I75" s="24" t="s">
        <v>95</v>
      </c>
      <c r="J75" s="39"/>
      <c r="K75" s="5"/>
      <c r="L75" s="5"/>
    </row>
    <row r="76" spans="1:13">
      <c r="A76" s="17"/>
      <c r="B76" s="17"/>
      <c r="C76" s="17"/>
      <c r="D76" s="23"/>
      <c r="E76" s="54"/>
      <c r="F76" s="24">
        <v>3</v>
      </c>
      <c r="G76" s="3" t="s">
        <v>96</v>
      </c>
      <c r="H76" s="60" t="s">
        <v>97</v>
      </c>
      <c r="I76" s="24" t="s">
        <v>95</v>
      </c>
      <c r="J76" s="39"/>
      <c r="K76" s="5"/>
      <c r="L76" s="5"/>
    </row>
    <row r="77" spans="1:13">
      <c r="F77" s="24"/>
      <c r="G77" s="34"/>
      <c r="H77" s="63"/>
      <c r="I77" s="61"/>
      <c r="J77" s="29"/>
    </row>
    <row r="78" spans="1:13">
      <c r="F78" s="10">
        <v>3</v>
      </c>
      <c r="G78" s="3" t="s">
        <v>98</v>
      </c>
      <c r="H78" s="79" t="s">
        <v>156</v>
      </c>
      <c r="I78" s="62" t="s">
        <v>113</v>
      </c>
      <c r="J78" s="29"/>
    </row>
    <row r="79" spans="1:13">
      <c r="J79" s="29"/>
    </row>
    <row r="80" spans="1:13">
      <c r="F80" s="52">
        <v>3</v>
      </c>
      <c r="G80" s="3" t="s">
        <v>101</v>
      </c>
      <c r="H80" s="60" t="s">
        <v>102</v>
      </c>
      <c r="I80" s="62" t="s">
        <v>113</v>
      </c>
      <c r="J80" s="29"/>
    </row>
    <row r="81" spans="1:10">
      <c r="F81" s="52">
        <v>3</v>
      </c>
      <c r="G81" s="3" t="s">
        <v>103</v>
      </c>
      <c r="H81" s="60" t="s">
        <v>104</v>
      </c>
      <c r="I81" s="62" t="s">
        <v>113</v>
      </c>
      <c r="J81" s="29"/>
    </row>
    <row r="82" spans="1:10">
      <c r="F82" s="52">
        <v>3</v>
      </c>
      <c r="G82" s="3" t="s">
        <v>105</v>
      </c>
      <c r="H82" s="60" t="s">
        <v>106</v>
      </c>
      <c r="I82" s="62" t="s">
        <v>113</v>
      </c>
      <c r="J82" s="29"/>
    </row>
    <row r="83" spans="1:10">
      <c r="F83" s="10">
        <v>3</v>
      </c>
      <c r="G83" s="3" t="s">
        <v>107</v>
      </c>
      <c r="H83" s="60" t="s">
        <v>108</v>
      </c>
      <c r="I83" s="62" t="s">
        <v>113</v>
      </c>
      <c r="J83" s="29"/>
    </row>
    <row r="84" spans="1:10">
      <c r="F84" s="58">
        <v>3</v>
      </c>
      <c r="G84" s="3" t="s">
        <v>109</v>
      </c>
      <c r="H84" s="60" t="s">
        <v>110</v>
      </c>
      <c r="I84" s="62" t="s">
        <v>113</v>
      </c>
      <c r="J84" s="29"/>
    </row>
    <row r="85" spans="1:10">
      <c r="F85" s="58">
        <v>3</v>
      </c>
      <c r="G85" s="3" t="s">
        <v>111</v>
      </c>
      <c r="H85" s="60" t="s">
        <v>112</v>
      </c>
      <c r="I85" s="62" t="s">
        <v>113</v>
      </c>
      <c r="J85" s="29"/>
    </row>
    <row r="86" spans="1:10" ht="16.5">
      <c r="F86" s="52">
        <v>3</v>
      </c>
      <c r="G86" s="3" t="s">
        <v>114</v>
      </c>
      <c r="H86" s="60" t="s">
        <v>119</v>
      </c>
      <c r="I86" s="62" t="s">
        <v>113</v>
      </c>
      <c r="J86" s="29"/>
    </row>
    <row r="87" spans="1:10">
      <c r="F87" s="52">
        <v>3</v>
      </c>
      <c r="G87" s="64" t="s">
        <v>115</v>
      </c>
      <c r="H87" s="61"/>
      <c r="I87" s="62" t="s">
        <v>113</v>
      </c>
      <c r="J87" s="29"/>
    </row>
    <row r="88" spans="1:10">
      <c r="F88" s="59"/>
      <c r="G88" s="33"/>
      <c r="H88" s="63"/>
      <c r="I88" s="61"/>
      <c r="J88" s="29"/>
    </row>
    <row r="89" spans="1:10" ht="27">
      <c r="F89" s="52">
        <v>9</v>
      </c>
      <c r="G89" s="78" t="s">
        <v>155</v>
      </c>
      <c r="H89" s="77" t="s">
        <v>154</v>
      </c>
      <c r="I89" s="61" t="s">
        <v>116</v>
      </c>
      <c r="J89" s="29"/>
    </row>
    <row r="90" spans="1:10">
      <c r="F90" s="52">
        <v>4</v>
      </c>
      <c r="G90" s="64" t="s">
        <v>19</v>
      </c>
      <c r="H90" s="61"/>
      <c r="I90" s="64" t="s">
        <v>19</v>
      </c>
      <c r="J90" s="29"/>
    </row>
    <row r="91" spans="1:10">
      <c r="F91" s="52"/>
      <c r="G91" s="32"/>
      <c r="H91" s="61"/>
      <c r="I91" s="61"/>
      <c r="J91" s="29"/>
    </row>
    <row r="92" spans="1:10">
      <c r="F92" s="72">
        <f>SUM(F5:F66,F69:F90)</f>
        <v>120</v>
      </c>
      <c r="G92" s="72" t="s">
        <v>120</v>
      </c>
      <c r="J92" s="29"/>
    </row>
    <row r="93" spans="1:10">
      <c r="A93" s="40"/>
      <c r="B93" s="40"/>
      <c r="C93" s="40"/>
      <c r="D93" s="49"/>
      <c r="E93" s="50"/>
      <c r="F93" s="38"/>
      <c r="G93" s="38"/>
      <c r="H93" s="40"/>
      <c r="I93" s="38"/>
    </row>
  </sheetData>
  <mergeCells count="3">
    <mergeCell ref="A1:D1"/>
    <mergeCell ref="F1:H1"/>
    <mergeCell ref="A2:D2"/>
  </mergeCells>
  <printOptions gridLines="1"/>
  <pageMargins left="0.25" right="0.25" top="0.25" bottom="0.25" header="0" footer="0"/>
  <pageSetup scale="50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 Ganio</dc:creator>
  <cp:lastModifiedBy>Kyle B. Carpenter</cp:lastModifiedBy>
  <cp:lastPrinted>2026-04-22T22:16:13Z</cp:lastPrinted>
  <dcterms:created xsi:type="dcterms:W3CDTF">2024-11-18T23:21:16Z</dcterms:created>
  <dcterms:modified xsi:type="dcterms:W3CDTF">2026-06-30T13:33:09Z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423b47-08ca-4311-90b0-4f9596b55dd1_Enabled">
    <vt:lpwstr>true</vt:lpwstr>
  </property>
  <property fmtid="{D5CDD505-2E9C-101B-9397-08002B2CF9AE}" pid="3" name="MSIP_Label_09423b47-08ca-4311-90b0-4f9596b55dd1_SetDate">
    <vt:lpwstr>2026-04-21T16:09:56Z</vt:lpwstr>
  </property>
  <property fmtid="{D5CDD505-2E9C-101B-9397-08002B2CF9AE}" pid="4" name="MSIP_Label_09423b47-08ca-4311-90b0-4f9596b55dd1_Method">
    <vt:lpwstr>Standard</vt:lpwstr>
  </property>
  <property fmtid="{D5CDD505-2E9C-101B-9397-08002B2CF9AE}" pid="5" name="MSIP_Label_09423b47-08ca-4311-90b0-4f9596b55dd1_Name">
    <vt:lpwstr>Non-Sensitive</vt:lpwstr>
  </property>
  <property fmtid="{D5CDD505-2E9C-101B-9397-08002B2CF9AE}" pid="6" name="MSIP_Label_09423b47-08ca-4311-90b0-4f9596b55dd1_SiteId">
    <vt:lpwstr>c29cd1d8-d7f1-41da-bfd6-9cc8b421ff89</vt:lpwstr>
  </property>
  <property fmtid="{D5CDD505-2E9C-101B-9397-08002B2CF9AE}" pid="7" name="MSIP_Label_09423b47-08ca-4311-90b0-4f9596b55dd1_ActionId">
    <vt:lpwstr>dfbbf447-21cb-4666-8e99-f6b7756905fd</vt:lpwstr>
  </property>
  <property fmtid="{D5CDD505-2E9C-101B-9397-08002B2CF9AE}" pid="8" name="MSIP_Label_09423b47-08ca-4311-90b0-4f9596b55dd1_ContentBits">
    <vt:lpwstr>0</vt:lpwstr>
  </property>
  <property fmtid="{D5CDD505-2E9C-101B-9397-08002B2CF9AE}" pid="9" name="MSIP_Label_09423b47-08ca-4311-90b0-4f9596b55dd1_Tag">
    <vt:lpwstr>10, 3, 0, 1</vt:lpwstr>
  </property>
</Properties>
</file>